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ul/Documents/Nexus Global/AFX &amp; IFAGateway/AFX FINAL MATERIALS/GATEWAY MASTERTRADE/"/>
    </mc:Choice>
  </mc:AlternateContent>
  <xr:revisionPtr revIDLastSave="0" documentId="13_ncr:1_{FE0AC2A5-AF40-864D-9CED-9B0199E30445}" xr6:coauthVersionLast="47" xr6:coauthVersionMax="47" xr10:uidLastSave="{00000000-0000-0000-0000-000000000000}"/>
  <bookViews>
    <workbookView xWindow="-23320" yWindow="1980" windowWidth="18140" windowHeight="14940" xr2:uid="{6DAF8075-9977-1D4F-9649-AF683C554F7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31" i="1" s="1"/>
  <c r="D31" i="1" s="1"/>
  <c r="E31" i="1" s="1"/>
  <c r="E24" i="1"/>
  <c r="C18" i="1"/>
  <c r="C20" i="1" s="1"/>
  <c r="D20" i="1" s="1"/>
  <c r="E20" i="1" s="1"/>
  <c r="E14" i="1"/>
  <c r="C11" i="1"/>
  <c r="D11" i="1" s="1"/>
  <c r="E11" i="1" s="1"/>
  <c r="C10" i="1"/>
  <c r="D10" i="1" s="1"/>
  <c r="E10" i="1" s="1"/>
  <c r="D9" i="1"/>
  <c r="E9" i="1" s="1"/>
  <c r="C19" i="1" l="1"/>
  <c r="D19" i="1" s="1"/>
  <c r="E19" i="1" s="1"/>
  <c r="C21" i="1"/>
  <c r="D21" i="1" s="1"/>
  <c r="E21" i="1" s="1"/>
  <c r="C30" i="1"/>
  <c r="D30" i="1" s="1"/>
  <c r="E30" i="1" s="1"/>
  <c r="C29" i="1"/>
  <c r="D29" i="1" s="1"/>
  <c r="E29" i="1" s="1"/>
  <c r="D18" i="1"/>
  <c r="E18" i="1" s="1"/>
  <c r="D28" i="1"/>
  <c r="E28" i="1" s="1"/>
</calcChain>
</file>

<file path=xl/sharedStrings.xml><?xml version="1.0" encoding="utf-8"?>
<sst xmlns="http://schemas.openxmlformats.org/spreadsheetml/2006/main" count="161" uniqueCount="63">
  <si>
    <t xml:space="preserve">AUM : </t>
  </si>
  <si>
    <t>Self-generated business</t>
  </si>
  <si>
    <t>Average</t>
  </si>
  <si>
    <r>
      <rPr>
        <b/>
        <sz val="12"/>
        <color theme="0"/>
        <rFont val="Aptos Narrow (Body)"/>
      </rPr>
      <t xml:space="preserve">DP Profit Share (% </t>
    </r>
    <r>
      <rPr>
        <b/>
        <sz val="12"/>
        <color theme="0"/>
        <rFont val="Aptos Narrow"/>
        <scheme val="minor"/>
      </rPr>
      <t>of Gross Profit)</t>
    </r>
  </si>
  <si>
    <t>Gross Revenue</t>
  </si>
  <si>
    <t>Win Month gross</t>
  </si>
  <si>
    <t>%age</t>
  </si>
  <si>
    <t>Per Month</t>
  </si>
  <si>
    <t>Per Year</t>
  </si>
  <si>
    <t>GMT Crypto 02</t>
  </si>
  <si>
    <t>Average Monthly Return</t>
  </si>
  <si>
    <t>Client Profit</t>
  </si>
  <si>
    <t>Distrbution Partner</t>
  </si>
  <si>
    <t>GMT 44</t>
  </si>
  <si>
    <t>GMT X3</t>
  </si>
  <si>
    <t>Lead-generated business</t>
  </si>
  <si>
    <t>Model Portfolio #1</t>
  </si>
  <si>
    <t>Minimum =  €40,000</t>
  </si>
  <si>
    <t>Model Portfolio #2</t>
  </si>
  <si>
    <t>Minimum =  €50,000</t>
  </si>
  <si>
    <t>Model Portfolio #3</t>
  </si>
  <si>
    <r>
      <rPr>
        <b/>
        <sz val="12"/>
        <color theme="0"/>
        <rFont val="Aptos Narrow (Body)"/>
      </rPr>
      <t xml:space="preserve">DP Override (% </t>
    </r>
    <r>
      <rPr>
        <b/>
        <sz val="12"/>
        <color theme="0"/>
        <rFont val="Aptos Narrow"/>
        <scheme val="minor"/>
      </rPr>
      <t>of Gross Profit)</t>
    </r>
  </si>
  <si>
    <t>Balanced</t>
  </si>
  <si>
    <t>Crypto leaning</t>
  </si>
  <si>
    <t>Ave. Winning Month</t>
  </si>
  <si>
    <t>% per strategy</t>
  </si>
  <si>
    <t>Crypto (BTC/ETH)</t>
  </si>
  <si>
    <t>Lead Generation</t>
  </si>
  <si>
    <t xml:space="preserve">Distrbution Partner </t>
  </si>
  <si>
    <t>Gross</t>
  </si>
  <si>
    <t>Wealth Mgr / Sub-Introducer business</t>
  </si>
  <si>
    <t>Net</t>
  </si>
  <si>
    <t>Net. Ann</t>
  </si>
  <si>
    <t>Model Portfolio #4</t>
  </si>
  <si>
    <t>Model Portfolio #5</t>
  </si>
  <si>
    <t>Model Portfolio #6</t>
  </si>
  <si>
    <t>Wealth Manager / Sub Intro. Profit Share</t>
  </si>
  <si>
    <t>Distrbution Partner Override</t>
  </si>
  <si>
    <t>Model Portfolio #7</t>
  </si>
  <si>
    <t>Minimum =  €60,000</t>
  </si>
  <si>
    <t>Model Portfolio #8</t>
  </si>
  <si>
    <t>Minimum =  €66,667</t>
  </si>
  <si>
    <t>Model Portfolio #9</t>
  </si>
  <si>
    <t>Minimum =  €80,000</t>
  </si>
  <si>
    <t>50% cryp / 50% Multi</t>
  </si>
  <si>
    <t>40% cryp / 60% Multi</t>
  </si>
  <si>
    <t>Multi leaning</t>
  </si>
  <si>
    <t>60% cryp / 40% Multi</t>
  </si>
  <si>
    <t>GMT Crypto 01</t>
  </si>
  <si>
    <t>GMT 14</t>
  </si>
  <si>
    <t>Multi Strategy</t>
  </si>
  <si>
    <t>GMT 20</t>
  </si>
  <si>
    <t>Same % in each strategy</t>
  </si>
  <si>
    <t>60% Multi / 40% Crypto</t>
  </si>
  <si>
    <t>Crypto / Balanced</t>
  </si>
  <si>
    <t>50% Multi / 50% Crypto</t>
  </si>
  <si>
    <t>Gateway MasterTrade</t>
  </si>
  <si>
    <t>Distrbution Partner - Profit Share Calculator</t>
  </si>
  <si>
    <t>Profit Share - Self Gen</t>
  </si>
  <si>
    <t>Profit Share - Lead Gen</t>
  </si>
  <si>
    <t>Profit Share - Broker Override</t>
  </si>
  <si>
    <t>Stratagy Name</t>
  </si>
  <si>
    <t>Overall Average Winning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</si>
</sst>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"/>
  </numFmts>
  <fonts count="26" x14ac:knownFonts="1">
    <font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2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2"/>
      <color rgb="FFFFFF00"/>
      <name val="Aptos Narrow"/>
      <scheme val="minor"/>
    </font>
    <font>
      <b/>
      <sz val="12"/>
      <color theme="0"/>
      <name val="Aptos Narrow"/>
      <scheme val="minor"/>
    </font>
    <font>
      <b/>
      <sz val="12"/>
      <color theme="0"/>
      <name val="Aptos Narrow (Body)"/>
    </font>
    <font>
      <sz val="12"/>
      <color theme="0"/>
      <name val="Aptos Narrow"/>
      <scheme val="minor"/>
    </font>
    <font>
      <b/>
      <sz val="12"/>
      <color theme="1"/>
      <name val="Aptos Narrow"/>
      <scheme val="minor"/>
    </font>
    <font>
      <b/>
      <sz val="12"/>
      <color rgb="FFFF0000"/>
      <name val="Aptos Narrow"/>
      <scheme val="minor"/>
    </font>
    <font>
      <i/>
      <sz val="12"/>
      <color theme="1"/>
      <name val="Aptos Narrow"/>
      <scheme val="minor"/>
    </font>
    <font>
      <b/>
      <i/>
      <sz val="12"/>
      <color rgb="FFFFFF00"/>
      <name val="Aptos Narrow"/>
      <scheme val="minor"/>
    </font>
    <font>
      <i/>
      <sz val="12"/>
      <color theme="0"/>
      <name val="Aptos Narrow"/>
      <scheme val="minor"/>
    </font>
    <font>
      <sz val="12"/>
      <name val="Aptos Narrow"/>
      <family val="2"/>
      <scheme val="minor"/>
    </font>
    <font>
      <sz val="12"/>
      <color theme="1"/>
      <name val="Aptos Narrow"/>
      <family val="2"/>
    </font>
    <font>
      <b/>
      <sz val="12"/>
      <color rgb="FFFFFFFF"/>
      <name val="Aptos Narrow"/>
    </font>
    <font>
      <b/>
      <sz val="12"/>
      <color rgb="FFFFFF00"/>
      <name val="Aptos Narrow"/>
    </font>
    <font>
      <sz val="12"/>
      <color rgb="FFFFFFFF"/>
      <name val="Aptos Narrow"/>
    </font>
    <font>
      <i/>
      <sz val="12"/>
      <color rgb="FF000000"/>
      <name val="Aptos Narrow"/>
    </font>
    <font>
      <b/>
      <sz val="12"/>
      <color rgb="FF000000"/>
      <name val="Aptos Narrow"/>
    </font>
    <font>
      <b/>
      <i/>
      <sz val="12"/>
      <color rgb="FFFFFF00"/>
      <name val="Aptos Narrow"/>
    </font>
    <font>
      <i/>
      <sz val="12"/>
      <color rgb="FFFFFFFF"/>
      <name val="Aptos Narrow"/>
    </font>
    <font>
      <b/>
      <sz val="16"/>
      <color rgb="FFFF0000"/>
      <name val="Aptos Narrow"/>
      <scheme val="minor"/>
    </font>
    <font>
      <sz val="36"/>
      <color theme="1"/>
      <name val="Aptos Narrow"/>
      <family val="2"/>
      <scheme val="minor"/>
    </font>
    <font>
      <sz val="24"/>
      <color theme="1"/>
      <name val="Aptos Narrow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D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FBE2D5"/>
        <bgColor rgb="FF000000"/>
      </patternFill>
    </fill>
    <fill>
      <patternFill patternType="solid">
        <fgColor rgb="FFF7C7A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1A983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FF0000"/>
      </top>
      <bottom style="double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double">
        <color rgb="FFFF0000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2" borderId="0" xfId="0" applyFont="1" applyFill="1"/>
    <xf numFmtId="0" fontId="0" fillId="2" borderId="0" xfId="0" applyFill="1"/>
    <xf numFmtId="164" fontId="3" fillId="3" borderId="1" xfId="0" applyNumberFormat="1" applyFont="1" applyFill="1" applyBorder="1" applyAlignment="1">
      <alignment horizontal="center"/>
    </xf>
    <xf numFmtId="164" fontId="3" fillId="2" borderId="0" xfId="0" applyNumberFormat="1" applyFont="1" applyFill="1" applyAlignment="1">
      <alignment horizontal="center"/>
    </xf>
    <xf numFmtId="10" fontId="5" fillId="4" borderId="0" xfId="0" applyNumberFormat="1" applyFont="1" applyFill="1" applyAlignment="1">
      <alignment horizontal="center"/>
    </xf>
    <xf numFmtId="0" fontId="6" fillId="4" borderId="0" xfId="0" applyFont="1" applyFill="1"/>
    <xf numFmtId="0" fontId="1" fillId="4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8" fillId="4" borderId="0" xfId="0" applyFont="1" applyFill="1"/>
    <xf numFmtId="0" fontId="0" fillId="6" borderId="0" xfId="0" applyFill="1"/>
    <xf numFmtId="10" fontId="0" fillId="6" borderId="2" xfId="0" applyNumberFormat="1" applyFill="1" applyBorder="1" applyAlignment="1">
      <alignment horizontal="center"/>
    </xf>
    <xf numFmtId="10" fontId="9" fillId="3" borderId="3" xfId="0" applyNumberFormat="1" applyFont="1" applyFill="1" applyBorder="1" applyAlignment="1">
      <alignment horizontal="center"/>
    </xf>
    <xf numFmtId="164" fontId="0" fillId="6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7" borderId="0" xfId="0" applyFill="1"/>
    <xf numFmtId="10" fontId="0" fillId="7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0" fontId="9" fillId="5" borderId="5" xfId="0" applyFont="1" applyFill="1" applyBorder="1"/>
    <xf numFmtId="10" fontId="9" fillId="8" borderId="6" xfId="0" applyNumberFormat="1" applyFont="1" applyFill="1" applyBorder="1" applyAlignment="1">
      <alignment horizontal="center"/>
    </xf>
    <xf numFmtId="10" fontId="9" fillId="5" borderId="5" xfId="0" applyNumberFormat="1" applyFont="1" applyFill="1" applyBorder="1" applyAlignment="1">
      <alignment horizontal="center"/>
    </xf>
    <xf numFmtId="164" fontId="6" fillId="9" borderId="5" xfId="0" applyNumberFormat="1" applyFont="1" applyFill="1" applyBorder="1" applyAlignment="1">
      <alignment horizontal="center"/>
    </xf>
    <xf numFmtId="164" fontId="9" fillId="2" borderId="0" xfId="0" applyNumberFormat="1" applyFont="1" applyFill="1" applyAlignment="1">
      <alignment horizontal="center"/>
    </xf>
    <xf numFmtId="10" fontId="0" fillId="2" borderId="0" xfId="0" applyNumberFormat="1" applyFill="1" applyAlignment="1">
      <alignment horizontal="center"/>
    </xf>
    <xf numFmtId="10" fontId="0" fillId="2" borderId="0" xfId="0" applyNumberFormat="1" applyFill="1"/>
    <xf numFmtId="0" fontId="0" fillId="10" borderId="0" xfId="0" applyFill="1"/>
    <xf numFmtId="10" fontId="10" fillId="3" borderId="6" xfId="0" applyNumberFormat="1" applyFont="1" applyFill="1" applyBorder="1" applyAlignment="1">
      <alignment horizontal="center"/>
    </xf>
    <xf numFmtId="10" fontId="0" fillId="10" borderId="0" xfId="0" applyNumberFormat="1" applyFill="1" applyAlignment="1">
      <alignment horizontal="center"/>
    </xf>
    <xf numFmtId="164" fontId="0" fillId="10" borderId="0" xfId="0" applyNumberFormat="1" applyFill="1" applyAlignment="1">
      <alignment horizontal="center"/>
    </xf>
    <xf numFmtId="0" fontId="4" fillId="2" borderId="0" xfId="0" applyFont="1" applyFill="1" applyBorder="1"/>
    <xf numFmtId="0" fontId="0" fillId="2" borderId="0" xfId="0" applyFill="1" applyBorder="1"/>
    <xf numFmtId="10" fontId="9" fillId="2" borderId="0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10" fontId="11" fillId="2" borderId="0" xfId="0" applyNumberFormat="1" applyFont="1" applyFill="1" applyBorder="1" applyAlignment="1">
      <alignment horizontal="center"/>
    </xf>
    <xf numFmtId="0" fontId="0" fillId="0" borderId="0" xfId="0" applyFill="1" applyBorder="1"/>
    <xf numFmtId="10" fontId="5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7" fontId="0" fillId="0" borderId="0" xfId="0" applyNumberForma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0" fontId="9" fillId="0" borderId="0" xfId="0" applyNumberFormat="1" applyFont="1" applyFill="1" applyBorder="1" applyAlignment="1">
      <alignment horizontal="center"/>
    </xf>
    <xf numFmtId="10" fontId="10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top"/>
    </xf>
    <xf numFmtId="10" fontId="0" fillId="0" borderId="0" xfId="0" applyNumberFormat="1" applyFill="1" applyBorder="1" applyAlignment="1">
      <alignment horizontal="center"/>
    </xf>
    <xf numFmtId="10" fontId="12" fillId="0" borderId="0" xfId="0" applyNumberFormat="1" applyFont="1" applyFill="1" applyBorder="1" applyAlignment="1">
      <alignment horizontal="center"/>
    </xf>
    <xf numFmtId="10" fontId="13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5" fillId="11" borderId="0" xfId="0" applyFont="1" applyFill="1"/>
    <xf numFmtId="0" fontId="16" fillId="12" borderId="7" xfId="0" applyFont="1" applyFill="1" applyBorder="1" applyAlignment="1">
      <alignment horizontal="center" vertical="center"/>
    </xf>
    <xf numFmtId="0" fontId="16" fillId="12" borderId="0" xfId="0" applyFont="1" applyFill="1" applyAlignment="1">
      <alignment horizontal="center" vertical="center"/>
    </xf>
    <xf numFmtId="0" fontId="15" fillId="11" borderId="7" xfId="0" applyFont="1" applyFill="1" applyBorder="1"/>
    <xf numFmtId="0" fontId="15" fillId="0" borderId="0" xfId="0" applyFont="1"/>
    <xf numFmtId="0" fontId="17" fillId="12" borderId="7" xfId="0" applyFont="1" applyFill="1" applyBorder="1" applyAlignment="1">
      <alignment horizontal="center" vertical="center"/>
    </xf>
    <xf numFmtId="0" fontId="17" fillId="12" borderId="0" xfId="0" applyFont="1" applyFill="1" applyAlignment="1">
      <alignment horizontal="center" vertical="center"/>
    </xf>
    <xf numFmtId="0" fontId="16" fillId="13" borderId="0" xfId="0" applyFont="1" applyFill="1" applyAlignment="1">
      <alignment horizontal="left"/>
    </xf>
    <xf numFmtId="0" fontId="18" fillId="13" borderId="0" xfId="0" applyFont="1" applyFill="1" applyAlignment="1">
      <alignment horizontal="center" vertical="center"/>
    </xf>
    <xf numFmtId="0" fontId="18" fillId="13" borderId="0" xfId="0" applyFont="1" applyFill="1" applyAlignment="1">
      <alignment horizontal="center" vertical="top"/>
    </xf>
    <xf numFmtId="0" fontId="18" fillId="13" borderId="7" xfId="0" applyFont="1" applyFill="1" applyBorder="1" applyAlignment="1">
      <alignment horizontal="center" vertical="center"/>
    </xf>
    <xf numFmtId="0" fontId="20" fillId="14" borderId="12" xfId="0" applyFont="1" applyFill="1" applyBorder="1"/>
    <xf numFmtId="10" fontId="19" fillId="14" borderId="13" xfId="0" applyNumberFormat="1" applyFont="1" applyFill="1" applyBorder="1" applyAlignment="1">
      <alignment horizontal="center"/>
    </xf>
    <xf numFmtId="10" fontId="15" fillId="14" borderId="12" xfId="0" applyNumberFormat="1" applyFont="1" applyFill="1" applyBorder="1" applyAlignment="1">
      <alignment horizontal="center"/>
    </xf>
    <xf numFmtId="10" fontId="15" fillId="14" borderId="0" xfId="0" applyNumberFormat="1" applyFont="1" applyFill="1" applyAlignment="1">
      <alignment horizontal="center"/>
    </xf>
    <xf numFmtId="0" fontId="15" fillId="14" borderId="0" xfId="0" applyFont="1" applyFill="1" applyAlignment="1">
      <alignment horizontal="center"/>
    </xf>
    <xf numFmtId="0" fontId="20" fillId="14" borderId="0" xfId="0" applyFont="1" applyFill="1"/>
    <xf numFmtId="10" fontId="19" fillId="14" borderId="7" xfId="0" applyNumberFormat="1" applyFont="1" applyFill="1" applyBorder="1" applyAlignment="1">
      <alignment horizontal="center"/>
    </xf>
    <xf numFmtId="10" fontId="15" fillId="14" borderId="7" xfId="0" applyNumberFormat="1" applyFont="1" applyFill="1" applyBorder="1" applyAlignment="1">
      <alignment horizontal="center"/>
    </xf>
    <xf numFmtId="0" fontId="15" fillId="14" borderId="7" xfId="0" applyFont="1" applyFill="1" applyBorder="1" applyAlignment="1">
      <alignment horizontal="center"/>
    </xf>
    <xf numFmtId="0" fontId="20" fillId="15" borderId="0" xfId="0" applyFont="1" applyFill="1"/>
    <xf numFmtId="10" fontId="19" fillId="15" borderId="7" xfId="0" applyNumberFormat="1" applyFont="1" applyFill="1" applyBorder="1" applyAlignment="1">
      <alignment horizontal="center"/>
    </xf>
    <xf numFmtId="10" fontId="15" fillId="15" borderId="0" xfId="0" applyNumberFormat="1" applyFont="1" applyFill="1" applyAlignment="1">
      <alignment horizontal="center"/>
    </xf>
    <xf numFmtId="10" fontId="15" fillId="15" borderId="7" xfId="0" applyNumberFormat="1" applyFont="1" applyFill="1" applyBorder="1" applyAlignment="1">
      <alignment horizontal="center"/>
    </xf>
    <xf numFmtId="0" fontId="15" fillId="15" borderId="7" xfId="0" applyFont="1" applyFill="1" applyBorder="1" applyAlignment="1">
      <alignment horizontal="center"/>
    </xf>
    <xf numFmtId="0" fontId="20" fillId="15" borderId="4" xfId="0" applyFont="1" applyFill="1" applyBorder="1"/>
    <xf numFmtId="10" fontId="19" fillId="15" borderId="8" xfId="0" applyNumberFormat="1" applyFont="1" applyFill="1" applyBorder="1" applyAlignment="1">
      <alignment horizontal="center"/>
    </xf>
    <xf numFmtId="10" fontId="15" fillId="15" borderId="4" xfId="0" applyNumberFormat="1" applyFont="1" applyFill="1" applyBorder="1" applyAlignment="1">
      <alignment horizontal="center"/>
    </xf>
    <xf numFmtId="10" fontId="15" fillId="15" borderId="8" xfId="0" applyNumberFormat="1" applyFont="1" applyFill="1" applyBorder="1" applyAlignment="1">
      <alignment horizontal="center"/>
    </xf>
    <xf numFmtId="0" fontId="15" fillId="15" borderId="8" xfId="0" applyFont="1" applyFill="1" applyBorder="1" applyAlignment="1">
      <alignment horizontal="center"/>
    </xf>
    <xf numFmtId="10" fontId="20" fillId="16" borderId="3" xfId="0" applyNumberFormat="1" applyFont="1" applyFill="1" applyBorder="1" applyAlignment="1">
      <alignment horizontal="center"/>
    </xf>
    <xf numFmtId="10" fontId="21" fillId="12" borderId="9" xfId="0" applyNumberFormat="1" applyFont="1" applyFill="1" applyBorder="1" applyAlignment="1">
      <alignment horizontal="center"/>
    </xf>
    <xf numFmtId="10" fontId="22" fillId="12" borderId="10" xfId="0" applyNumberFormat="1" applyFont="1" applyFill="1" applyBorder="1" applyAlignment="1">
      <alignment horizontal="center"/>
    </xf>
    <xf numFmtId="10" fontId="22" fillId="12" borderId="11" xfId="0" applyNumberFormat="1" applyFont="1" applyFill="1" applyBorder="1" applyAlignment="1">
      <alignment horizontal="center"/>
    </xf>
    <xf numFmtId="0" fontId="20" fillId="17" borderId="0" xfId="0" applyFont="1" applyFill="1"/>
    <xf numFmtId="10" fontId="19" fillId="17" borderId="7" xfId="0" applyNumberFormat="1" applyFont="1" applyFill="1" applyBorder="1" applyAlignment="1">
      <alignment horizontal="center"/>
    </xf>
    <xf numFmtId="10" fontId="15" fillId="17" borderId="0" xfId="0" applyNumberFormat="1" applyFont="1" applyFill="1" applyAlignment="1">
      <alignment horizontal="center"/>
    </xf>
    <xf numFmtId="10" fontId="15" fillId="17" borderId="7" xfId="0" applyNumberFormat="1" applyFont="1" applyFill="1" applyBorder="1" applyAlignment="1">
      <alignment horizontal="center"/>
    </xf>
    <xf numFmtId="10" fontId="19" fillId="17" borderId="8" xfId="0" applyNumberFormat="1" applyFont="1" applyFill="1" applyBorder="1" applyAlignment="1">
      <alignment horizontal="center"/>
    </xf>
    <xf numFmtId="10" fontId="15" fillId="17" borderId="4" xfId="0" applyNumberFormat="1" applyFont="1" applyFill="1" applyBorder="1" applyAlignment="1">
      <alignment horizontal="center"/>
    </xf>
    <xf numFmtId="10" fontId="15" fillId="17" borderId="8" xfId="0" applyNumberFormat="1" applyFont="1" applyFill="1" applyBorder="1" applyAlignment="1">
      <alignment horizontal="center"/>
    </xf>
    <xf numFmtId="0" fontId="20" fillId="14" borderId="14" xfId="0" applyFont="1" applyFill="1" applyBorder="1"/>
    <xf numFmtId="10" fontId="19" fillId="14" borderId="0" xfId="0" applyNumberFormat="1" applyFont="1" applyFill="1" applyAlignment="1">
      <alignment horizontal="center"/>
    </xf>
    <xf numFmtId="0" fontId="24" fillId="2" borderId="0" xfId="0" applyFont="1" applyFill="1"/>
    <xf numFmtId="0" fontId="25" fillId="2" borderId="0" xfId="0" applyFont="1" applyFill="1"/>
    <xf numFmtId="0" fontId="15" fillId="18" borderId="0" xfId="0" applyFont="1" applyFill="1"/>
    <xf numFmtId="0" fontId="15" fillId="2" borderId="0" xfId="0" applyFont="1" applyFill="1"/>
    <xf numFmtId="0" fontId="15" fillId="18" borderId="7" xfId="0" applyFont="1" applyFill="1" applyBorder="1"/>
    <xf numFmtId="0" fontId="15" fillId="2" borderId="7" xfId="0" applyFont="1" applyFill="1" applyBorder="1"/>
    <xf numFmtId="10" fontId="15" fillId="18" borderId="0" xfId="0" applyNumberFormat="1" applyFont="1" applyFill="1"/>
    <xf numFmtId="0" fontId="9" fillId="2" borderId="0" xfId="0" applyFont="1" applyFill="1" applyBorder="1"/>
    <xf numFmtId="0" fontId="17" fillId="13" borderId="0" xfId="0" applyFont="1" applyFill="1" applyAlignment="1">
      <alignment horizontal="left"/>
    </xf>
    <xf numFmtId="10" fontId="5" fillId="2" borderId="0" xfId="0" applyNumberFormat="1" applyFont="1" applyFill="1" applyBorder="1" applyAlignment="1">
      <alignment horizontal="center"/>
    </xf>
    <xf numFmtId="0" fontId="15" fillId="18" borderId="8" xfId="0" applyFont="1" applyFill="1" applyBorder="1" applyAlignment="1">
      <alignment horizontal="center"/>
    </xf>
    <xf numFmtId="0" fontId="2" fillId="6" borderId="0" xfId="0" applyFont="1" applyFill="1"/>
    <xf numFmtId="0" fontId="3" fillId="6" borderId="0" xfId="0" applyFont="1" applyFill="1" applyAlignment="1">
      <alignment horizontal="right"/>
    </xf>
    <xf numFmtId="0" fontId="23" fillId="6" borderId="0" xfId="0" applyFont="1" applyFill="1"/>
    <xf numFmtId="0" fontId="6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10" fontId="13" fillId="2" borderId="0" xfId="0" applyNumberFormat="1" applyFon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580571</xdr:colOff>
      <xdr:row>1</xdr:row>
      <xdr:rowOff>335643</xdr:rowOff>
    </xdr:from>
    <xdr:to>
      <xdr:col>7</xdr:col>
      <xdr:colOff>1342571</xdr:colOff>
      <xdr:row>31</xdr:row>
      <xdr:rowOff>172357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F7C6DEE-4E63-003B-2903-96E6D0FBC612}"/>
            </a:ext>
          </a:extLst>
        </xdr:cNvPr>
        <xdr:cNvSpPr txBox="1"/>
      </xdr:nvSpPr>
      <xdr:spPr>
        <a:xfrm>
          <a:off x="9597571" y="934357"/>
          <a:ext cx="4581071" cy="7429500"/>
        </a:xfrm>
        <a:prstGeom prst="rect">
          <a:avLst/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2400" b="1"/>
            <a:t>How to use this Calculator</a:t>
          </a:r>
        </a:p>
        <a:p>
          <a:endParaRPr lang="en-GB" sz="1600"/>
        </a:p>
        <a:p>
          <a:r>
            <a:rPr lang="en-GB" sz="1600" b="1" u="sng">
              <a:solidFill>
                <a:srgbClr val="FF0000"/>
              </a:solidFill>
            </a:rPr>
            <a:t>Self Generated Business</a:t>
          </a:r>
        </a:p>
        <a:p>
          <a:endParaRPr lang="en-GB" sz="1600"/>
        </a:p>
        <a:p>
          <a:r>
            <a:rPr lang="en-GB" sz="1600"/>
            <a:t>* Input</a:t>
          </a:r>
          <a:r>
            <a:rPr lang="en-GB" sz="1600" baseline="0"/>
            <a:t> the amount of AUM in Cell E5</a:t>
          </a:r>
        </a:p>
        <a:p>
          <a:r>
            <a:rPr lang="en-GB" sz="1600" baseline="0"/>
            <a:t>* Input the Gross Monthly Return in Cell C9</a:t>
          </a:r>
        </a:p>
        <a:p>
          <a:r>
            <a:rPr lang="en-GB" sz="1600" baseline="0"/>
            <a:t>* Input your Profit Share rate in Cell B11</a:t>
          </a:r>
        </a:p>
        <a:p>
          <a:r>
            <a:rPr lang="en-GB" sz="1600" b="1" baseline="0"/>
            <a:t>* Your Annual Earnings are then shown in Cell E11</a:t>
          </a:r>
        </a:p>
        <a:p>
          <a:endParaRPr lang="en-GB" sz="1600" baseline="0"/>
        </a:p>
        <a:p>
          <a:endParaRPr lang="en-GB" sz="1600" baseline="0"/>
        </a:p>
        <a:p>
          <a:r>
            <a:rPr lang="en-GB" sz="1600" b="1" u="sng">
              <a:solidFill>
                <a:srgbClr val="FF0000"/>
              </a:solidFill>
            </a:rPr>
            <a:t>Lead Generated Business</a:t>
          </a:r>
        </a:p>
        <a:p>
          <a:endParaRPr lang="en-GB" sz="1600"/>
        </a:p>
        <a:p>
          <a:r>
            <a:rPr lang="en-GB" sz="1600"/>
            <a:t>* Input</a:t>
          </a:r>
          <a:r>
            <a:rPr lang="en-GB" sz="1600" baseline="0"/>
            <a:t> the amount of AUM in Cell E14</a:t>
          </a:r>
        </a:p>
        <a:p>
          <a:r>
            <a:rPr lang="en-GB" sz="1600" baseline="0"/>
            <a:t>* Input the Gross Monthly Return in Cell C18</a:t>
          </a:r>
        </a:p>
        <a:p>
          <a:r>
            <a:rPr lang="en-GB" sz="1600" baseline="0"/>
            <a:t>* Input your Profit Share rate in Cell B21</a:t>
          </a:r>
        </a:p>
        <a:p>
          <a:r>
            <a:rPr lang="en-GB" sz="1600" b="1" baseline="0"/>
            <a:t>* Your Annual Earnings are then shown in Cell E21</a:t>
          </a:r>
        </a:p>
        <a:p>
          <a:endParaRPr lang="en-GB" sz="1600" baseline="0"/>
        </a:p>
        <a:p>
          <a:endParaRPr lang="en-GB" sz="1600" baseline="0"/>
        </a:p>
        <a:p>
          <a:r>
            <a:rPr lang="en-GB" sz="1600" b="1" u="sng">
              <a:solidFill>
                <a:srgbClr val="FF0000"/>
              </a:solidFill>
            </a:rPr>
            <a:t>Wealth Manager / Sub-Intrdoucer Override</a:t>
          </a:r>
        </a:p>
        <a:p>
          <a:endParaRPr lang="en-GB" sz="1600"/>
        </a:p>
        <a:p>
          <a:r>
            <a:rPr lang="en-GB" sz="1600"/>
            <a:t>* Input</a:t>
          </a:r>
          <a:r>
            <a:rPr lang="en-GB" sz="1600" baseline="0"/>
            <a:t> the amount of AUM in Cell E24</a:t>
          </a:r>
        </a:p>
        <a:p>
          <a:r>
            <a:rPr lang="en-GB" sz="1600" baseline="0"/>
            <a:t>* Input the Gross Monthly Return in Cell C28</a:t>
          </a:r>
        </a:p>
        <a:p>
          <a:r>
            <a:rPr lang="en-GB" sz="1600" baseline="0"/>
            <a:t>* Input your Override rate in Cell B31</a:t>
          </a:r>
        </a:p>
        <a:p>
          <a:r>
            <a:rPr lang="en-GB" sz="1600" b="1" baseline="0"/>
            <a:t>* Your Annual Earnings are then shown in Cell E31</a:t>
          </a:r>
        </a:p>
        <a:p>
          <a:endParaRPr lang="en-GB" sz="1600" baseline="0"/>
        </a:p>
        <a:p>
          <a:endParaRPr lang="en-GB" sz="1600" baseline="0"/>
        </a:p>
        <a:p>
          <a:pPr algn="l"/>
          <a:r>
            <a:rPr lang="en-GB" sz="1400" i="1"/>
            <a:t>The 9 Model Portfolios below show the Gross Average Winning Months for the current month</a:t>
          </a:r>
          <a:r>
            <a:rPr lang="en-GB" sz="1400" i="1" baseline="0"/>
            <a:t> </a:t>
          </a:r>
          <a:r>
            <a:rPr lang="en-GB" sz="1400" i="1"/>
            <a:t>(input in cells C9, C18 or C28)</a:t>
          </a:r>
        </a:p>
        <a:p>
          <a:endParaRPr lang="en-GB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786F3-D22C-D144-A059-D1A67DB11195}">
  <dimension ref="A1:O803"/>
  <sheetViews>
    <sheetView tabSelected="1" topLeftCell="A17" zoomScale="140" zoomScaleNormal="140" workbookViewId="0">
      <selection activeCell="E6" sqref="E6"/>
    </sheetView>
  </sheetViews>
  <sheetFormatPr baseColWidth="10" defaultRowHeight="16" x14ac:dyDescent="0.2"/>
  <cols>
    <col min="1" max="1" width="35.1640625" customWidth="1"/>
    <col min="2" max="2" width="20.6640625" customWidth="1"/>
    <col min="3" max="3" width="21" customWidth="1"/>
    <col min="4" max="4" width="21.5" customWidth="1"/>
    <col min="5" max="5" width="20" customWidth="1"/>
    <col min="6" max="6" width="23.33203125" style="2" customWidth="1"/>
    <col min="7" max="7" width="26.83203125" customWidth="1"/>
    <col min="8" max="8" width="23.6640625" customWidth="1"/>
    <col min="9" max="9" width="20.5" customWidth="1"/>
    <col min="10" max="10" width="24.33203125" customWidth="1"/>
    <col min="11" max="11" width="25" customWidth="1"/>
    <col min="12" max="12" width="24.1640625" customWidth="1"/>
    <col min="13" max="13" width="21" customWidth="1"/>
    <col min="14" max="14" width="16.5" customWidth="1"/>
  </cols>
  <sheetData>
    <row r="1" spans="1:15" ht="47" x14ac:dyDescent="0.55000000000000004">
      <c r="A1" s="98" t="s">
        <v>56</v>
      </c>
      <c r="B1" s="2"/>
      <c r="C1" s="2"/>
      <c r="D1" s="2"/>
      <c r="E1" s="2"/>
      <c r="G1" s="2"/>
      <c r="H1" s="2"/>
      <c r="I1" s="2"/>
      <c r="J1" s="2"/>
      <c r="K1" s="2"/>
      <c r="L1" s="2"/>
      <c r="N1" s="2"/>
      <c r="O1" s="2"/>
    </row>
    <row r="2" spans="1:15" ht="32" x14ac:dyDescent="0.4">
      <c r="A2" s="99" t="s">
        <v>57</v>
      </c>
      <c r="B2" s="2"/>
      <c r="C2" s="2"/>
      <c r="D2" s="2"/>
      <c r="E2" s="2"/>
      <c r="G2" s="2"/>
      <c r="H2" s="2"/>
      <c r="I2" s="35"/>
      <c r="J2" s="35"/>
      <c r="K2" s="35"/>
      <c r="L2" s="35"/>
      <c r="M2" s="36"/>
      <c r="N2" s="37"/>
      <c r="O2" s="2"/>
    </row>
    <row r="3" spans="1:15" x14ac:dyDescent="0.2">
      <c r="A3" s="2"/>
      <c r="B3" s="2"/>
      <c r="C3" s="2"/>
      <c r="D3" s="2"/>
      <c r="E3" s="2"/>
      <c r="G3" s="2"/>
      <c r="H3" s="2"/>
      <c r="I3" s="38"/>
      <c r="J3" s="38"/>
      <c r="K3" s="38"/>
      <c r="L3" s="38"/>
      <c r="M3" s="39"/>
      <c r="N3" s="38"/>
      <c r="O3" s="2"/>
    </row>
    <row r="4" spans="1:15" ht="17" thickBot="1" x14ac:dyDescent="0.25">
      <c r="A4" s="2"/>
      <c r="B4" s="2"/>
      <c r="C4" s="2"/>
      <c r="D4" s="2"/>
      <c r="E4" s="2"/>
      <c r="G4" s="2"/>
      <c r="H4" s="2"/>
      <c r="I4" s="40"/>
      <c r="J4" s="41"/>
      <c r="K4" s="42"/>
      <c r="L4" s="43"/>
      <c r="M4" s="43"/>
      <c r="N4" s="43"/>
      <c r="O4" s="2"/>
    </row>
    <row r="5" spans="1:15" ht="38" thickBot="1" x14ac:dyDescent="0.5">
      <c r="A5" s="109" t="s">
        <v>58</v>
      </c>
      <c r="B5" s="11"/>
      <c r="C5" s="11"/>
      <c r="D5" s="110" t="s">
        <v>0</v>
      </c>
      <c r="E5" s="3">
        <v>5000000</v>
      </c>
      <c r="F5" s="4"/>
      <c r="G5" s="1"/>
      <c r="H5" s="2"/>
      <c r="I5" s="40"/>
      <c r="J5" s="41"/>
      <c r="K5" s="42"/>
      <c r="L5" s="43"/>
      <c r="M5" s="43"/>
      <c r="N5" s="43"/>
      <c r="O5" s="2"/>
    </row>
    <row r="6" spans="1:15" ht="22" x14ac:dyDescent="0.3">
      <c r="A6" s="111" t="s">
        <v>1</v>
      </c>
      <c r="B6" s="11"/>
      <c r="C6" s="11"/>
      <c r="D6" s="11"/>
      <c r="E6" s="11"/>
      <c r="G6" s="30"/>
      <c r="H6" s="31"/>
      <c r="I6" s="40"/>
      <c r="J6" s="41"/>
      <c r="K6" s="42"/>
      <c r="L6" s="43"/>
      <c r="M6" s="43"/>
      <c r="N6" s="43"/>
      <c r="O6" s="2"/>
    </row>
    <row r="7" spans="1:15" x14ac:dyDescent="0.2">
      <c r="A7" s="6" t="s">
        <v>3</v>
      </c>
      <c r="B7" s="7"/>
      <c r="C7" s="5" t="s">
        <v>2</v>
      </c>
      <c r="D7" s="7" t="s">
        <v>4</v>
      </c>
      <c r="E7" s="7" t="s">
        <v>4</v>
      </c>
      <c r="F7" s="8"/>
      <c r="G7" s="112"/>
      <c r="H7" s="113"/>
      <c r="I7" s="40"/>
      <c r="J7" s="41"/>
      <c r="K7" s="42"/>
      <c r="L7" s="44"/>
      <c r="M7" s="43"/>
      <c r="N7" s="43"/>
      <c r="O7" s="2"/>
    </row>
    <row r="8" spans="1:15" x14ac:dyDescent="0.2">
      <c r="A8" s="10"/>
      <c r="B8" s="7" t="s">
        <v>6</v>
      </c>
      <c r="C8" s="9" t="s">
        <v>5</v>
      </c>
      <c r="D8" s="7" t="s">
        <v>7</v>
      </c>
      <c r="E8" s="7" t="s">
        <v>8</v>
      </c>
      <c r="F8" s="8"/>
      <c r="G8" s="31"/>
      <c r="H8" s="105"/>
      <c r="I8" s="40"/>
      <c r="J8" s="41"/>
      <c r="K8" s="42"/>
      <c r="L8" s="43"/>
      <c r="M8" s="43"/>
      <c r="N8" s="43"/>
      <c r="O8" s="2"/>
    </row>
    <row r="9" spans="1:15" ht="17" thickBot="1" x14ac:dyDescent="0.25">
      <c r="A9" s="11" t="s">
        <v>10</v>
      </c>
      <c r="B9" s="12">
        <v>1</v>
      </c>
      <c r="C9" s="13">
        <v>0.1028</v>
      </c>
      <c r="D9" s="14">
        <f>E5*C9</f>
        <v>514000</v>
      </c>
      <c r="E9" s="14">
        <f t="shared" ref="E9:E10" si="0">D9*12</f>
        <v>6168000</v>
      </c>
      <c r="F9" s="15"/>
      <c r="G9" s="31"/>
      <c r="H9" s="105"/>
      <c r="I9" s="40"/>
      <c r="J9" s="41"/>
      <c r="K9" s="42"/>
      <c r="L9" s="44"/>
      <c r="M9" s="43"/>
      <c r="N9" s="43"/>
      <c r="O9" s="2"/>
    </row>
    <row r="10" spans="1:15" ht="17" thickTop="1" x14ac:dyDescent="0.2">
      <c r="A10" s="16" t="s">
        <v>11</v>
      </c>
      <c r="B10" s="17">
        <v>0.7</v>
      </c>
      <c r="C10" s="17">
        <f>C9*B10</f>
        <v>7.1959999999999996E-2</v>
      </c>
      <c r="D10" s="18">
        <f>E5*C10</f>
        <v>359800</v>
      </c>
      <c r="E10" s="18">
        <f t="shared" si="0"/>
        <v>4317600</v>
      </c>
      <c r="F10" s="15"/>
      <c r="G10" s="31"/>
      <c r="H10" s="105"/>
      <c r="I10" s="35"/>
      <c r="J10" s="35"/>
      <c r="K10" s="35"/>
      <c r="L10" s="35"/>
      <c r="M10" s="35"/>
      <c r="N10" s="35"/>
      <c r="O10" s="2"/>
    </row>
    <row r="11" spans="1:15" ht="17" thickBot="1" x14ac:dyDescent="0.25">
      <c r="A11" s="19" t="s">
        <v>12</v>
      </c>
      <c r="B11" s="20">
        <v>0.06</v>
      </c>
      <c r="C11" s="21">
        <f>C9*B11</f>
        <v>6.1679999999999999E-3</v>
      </c>
      <c r="D11" s="22">
        <f>E5*C11</f>
        <v>30840</v>
      </c>
      <c r="E11" s="22">
        <f>D11*12</f>
        <v>370080</v>
      </c>
      <c r="F11" s="23"/>
      <c r="G11" s="31"/>
      <c r="H11" s="105"/>
      <c r="I11" s="45"/>
      <c r="J11" s="45"/>
      <c r="K11" s="45"/>
      <c r="L11" s="45"/>
      <c r="M11" s="45"/>
      <c r="N11" s="35"/>
      <c r="O11" s="2"/>
    </row>
    <row r="12" spans="1:15" ht="17" thickTop="1" x14ac:dyDescent="0.2">
      <c r="A12" s="2"/>
      <c r="B12" s="24"/>
      <c r="C12" s="25"/>
      <c r="D12" s="2"/>
      <c r="E12" s="2"/>
      <c r="G12" s="31"/>
      <c r="H12" s="105"/>
      <c r="I12" s="46"/>
      <c r="J12" s="46"/>
      <c r="K12" s="46"/>
      <c r="L12" s="46"/>
      <c r="M12" s="46"/>
      <c r="N12" s="35"/>
      <c r="O12" s="2"/>
    </row>
    <row r="13" spans="1:15" ht="17" thickBot="1" x14ac:dyDescent="0.25">
      <c r="A13" s="2"/>
      <c r="B13" s="24"/>
      <c r="C13" s="2"/>
      <c r="D13" s="2"/>
      <c r="E13" s="2"/>
      <c r="G13" s="31"/>
      <c r="H13" s="105"/>
      <c r="I13" s="48"/>
      <c r="J13" s="47"/>
      <c r="K13" s="48"/>
      <c r="L13" s="47"/>
      <c r="M13" s="48"/>
      <c r="N13" s="35"/>
      <c r="O13" s="2"/>
    </row>
    <row r="14" spans="1:15" ht="38" thickBot="1" x14ac:dyDescent="0.5">
      <c r="A14" s="109" t="s">
        <v>59</v>
      </c>
      <c r="B14" s="11"/>
      <c r="C14" s="11"/>
      <c r="D14" s="110" t="s">
        <v>0</v>
      </c>
      <c r="E14" s="3">
        <f>E5</f>
        <v>5000000</v>
      </c>
      <c r="G14" s="31"/>
      <c r="H14" s="31"/>
      <c r="I14" s="35"/>
      <c r="J14" s="35"/>
      <c r="K14" s="35"/>
      <c r="L14" s="35"/>
      <c r="M14" s="35"/>
      <c r="N14" s="38"/>
      <c r="O14" s="2"/>
    </row>
    <row r="15" spans="1:15" ht="22" x14ac:dyDescent="0.3">
      <c r="A15" s="111" t="s">
        <v>15</v>
      </c>
      <c r="B15" s="11"/>
      <c r="C15" s="11"/>
      <c r="D15" s="11"/>
      <c r="E15" s="11"/>
      <c r="G15" s="31"/>
      <c r="H15" s="114"/>
      <c r="I15" s="49"/>
      <c r="J15" s="49"/>
      <c r="K15" s="49"/>
      <c r="L15" s="49"/>
      <c r="M15" s="49"/>
      <c r="N15" s="40"/>
      <c r="O15" s="2"/>
    </row>
    <row r="16" spans="1:15" x14ac:dyDescent="0.2">
      <c r="A16" s="6" t="s">
        <v>3</v>
      </c>
      <c r="B16" s="7"/>
      <c r="C16" s="5" t="s">
        <v>2</v>
      </c>
      <c r="D16" s="7" t="s">
        <v>4</v>
      </c>
      <c r="E16" s="7" t="s">
        <v>4</v>
      </c>
      <c r="G16" s="31"/>
      <c r="H16" s="115"/>
      <c r="I16" s="49"/>
      <c r="J16" s="49"/>
      <c r="K16" s="49"/>
      <c r="L16" s="49"/>
      <c r="M16" s="49"/>
      <c r="N16" s="40"/>
      <c r="O16" s="2"/>
    </row>
    <row r="17" spans="1:15" x14ac:dyDescent="0.2">
      <c r="A17" s="10"/>
      <c r="B17" s="7" t="s">
        <v>6</v>
      </c>
      <c r="C17" s="9" t="s">
        <v>5</v>
      </c>
      <c r="D17" s="7" t="s">
        <v>7</v>
      </c>
      <c r="E17" s="7" t="s">
        <v>8</v>
      </c>
      <c r="G17" s="113"/>
      <c r="H17" s="116"/>
      <c r="I17" s="49"/>
      <c r="J17" s="49"/>
      <c r="K17" s="49"/>
      <c r="L17" s="49"/>
      <c r="M17" s="49"/>
      <c r="N17" s="43"/>
      <c r="O17" s="2"/>
    </row>
    <row r="18" spans="1:15" ht="17" thickBot="1" x14ac:dyDescent="0.25">
      <c r="A18" s="11" t="s">
        <v>10</v>
      </c>
      <c r="B18" s="12">
        <v>1</v>
      </c>
      <c r="C18" s="13">
        <f>C9</f>
        <v>0.1028</v>
      </c>
      <c r="D18" s="14">
        <f>E5*C18</f>
        <v>514000</v>
      </c>
      <c r="E18" s="14">
        <f>D18*12</f>
        <v>6168000</v>
      </c>
      <c r="G18" s="31"/>
      <c r="H18" s="33"/>
      <c r="I18" s="49"/>
      <c r="J18" s="49"/>
      <c r="K18" s="49"/>
      <c r="L18" s="49"/>
      <c r="M18" s="49"/>
      <c r="N18" s="40"/>
      <c r="O18" s="2"/>
    </row>
    <row r="19" spans="1:15" ht="17" thickTop="1" x14ac:dyDescent="0.2">
      <c r="A19" s="16" t="s">
        <v>11</v>
      </c>
      <c r="B19" s="17">
        <v>0.7</v>
      </c>
      <c r="C19" s="17">
        <f>C18*B19</f>
        <v>7.1959999999999996E-2</v>
      </c>
      <c r="D19" s="18">
        <f>E5*C19</f>
        <v>359800</v>
      </c>
      <c r="E19" s="18">
        <f>D19*12</f>
        <v>4317600</v>
      </c>
      <c r="G19" s="105"/>
      <c r="H19" s="34"/>
      <c r="I19" s="49"/>
      <c r="J19" s="49"/>
      <c r="K19" s="49"/>
      <c r="L19" s="49"/>
      <c r="M19" s="49"/>
      <c r="N19" s="40"/>
      <c r="O19" s="2"/>
    </row>
    <row r="20" spans="1:15" ht="17" thickBot="1" x14ac:dyDescent="0.25">
      <c r="A20" s="26" t="s">
        <v>27</v>
      </c>
      <c r="B20" s="27">
        <v>0.02</v>
      </c>
      <c r="C20" s="28">
        <f>C18*B20</f>
        <v>2.0560000000000001E-3</v>
      </c>
      <c r="D20" s="29">
        <f>E5*C20</f>
        <v>10280</v>
      </c>
      <c r="E20" s="29">
        <f>D20*12</f>
        <v>123360</v>
      </c>
      <c r="G20" s="105"/>
      <c r="H20" s="34"/>
      <c r="I20" s="50"/>
      <c r="J20" s="43"/>
      <c r="K20" s="50"/>
      <c r="L20" s="43"/>
      <c r="M20" s="50"/>
      <c r="N20" s="35"/>
      <c r="O20" s="2"/>
    </row>
    <row r="21" spans="1:15" ht="18" thickTop="1" thickBot="1" x14ac:dyDescent="0.25">
      <c r="A21" s="19" t="s">
        <v>28</v>
      </c>
      <c r="B21" s="20">
        <v>0.04</v>
      </c>
      <c r="C21" s="21">
        <f>C18*B21</f>
        <v>4.1120000000000002E-3</v>
      </c>
      <c r="D21" s="22">
        <f>E5*C21</f>
        <v>20560</v>
      </c>
      <c r="E21" s="22">
        <f>D21*12</f>
        <v>246720</v>
      </c>
      <c r="G21" s="31"/>
      <c r="H21" s="34"/>
      <c r="I21" s="51"/>
      <c r="J21" s="51"/>
      <c r="K21" s="51"/>
      <c r="L21" s="51"/>
      <c r="M21" s="51"/>
      <c r="N21" s="35"/>
      <c r="O21" s="2"/>
    </row>
    <row r="22" spans="1:15" ht="17" thickTop="1" x14ac:dyDescent="0.2">
      <c r="A22" s="2"/>
      <c r="B22" s="2"/>
      <c r="C22" s="2"/>
      <c r="D22" s="2"/>
      <c r="E22" s="2"/>
      <c r="G22" s="105"/>
      <c r="H22" s="34"/>
      <c r="I22" s="51"/>
      <c r="J22" s="51"/>
      <c r="K22" s="51"/>
      <c r="L22" s="51"/>
      <c r="M22" s="51"/>
      <c r="N22" s="35"/>
      <c r="O22" s="2"/>
    </row>
    <row r="23" spans="1:15" ht="17" thickBot="1" x14ac:dyDescent="0.25">
      <c r="A23" s="2"/>
      <c r="B23" s="24"/>
      <c r="C23" s="25"/>
      <c r="D23" s="2"/>
      <c r="E23" s="2"/>
      <c r="G23" s="105"/>
      <c r="H23" s="34"/>
      <c r="I23" s="35"/>
      <c r="J23" s="35"/>
      <c r="K23" s="35"/>
      <c r="L23" s="35"/>
      <c r="M23" s="35"/>
      <c r="N23" s="35"/>
      <c r="O23" s="2"/>
    </row>
    <row r="24" spans="1:15" ht="38" thickBot="1" x14ac:dyDescent="0.5">
      <c r="A24" s="109" t="s">
        <v>60</v>
      </c>
      <c r="B24" s="11"/>
      <c r="C24" s="11"/>
      <c r="D24" s="110" t="s">
        <v>0</v>
      </c>
      <c r="E24" s="3">
        <f>E5</f>
        <v>5000000</v>
      </c>
      <c r="G24" s="117"/>
      <c r="H24" s="32"/>
      <c r="I24" s="35"/>
      <c r="J24" s="35"/>
      <c r="K24" s="35"/>
      <c r="L24" s="35"/>
      <c r="M24" s="35"/>
      <c r="N24" s="35"/>
      <c r="O24" s="2"/>
    </row>
    <row r="25" spans="1:15" ht="22" x14ac:dyDescent="0.3">
      <c r="A25" s="111" t="s">
        <v>30</v>
      </c>
      <c r="B25" s="11"/>
      <c r="C25" s="11"/>
      <c r="D25" s="11"/>
      <c r="E25" s="11"/>
      <c r="G25" s="31"/>
      <c r="H25" s="118"/>
      <c r="I25" s="45"/>
      <c r="J25" s="45"/>
      <c r="K25" s="45"/>
      <c r="L25" s="45"/>
      <c r="M25" s="45"/>
      <c r="N25" s="35"/>
      <c r="O25" s="2"/>
    </row>
    <row r="26" spans="1:15" x14ac:dyDescent="0.2">
      <c r="A26" s="6" t="s">
        <v>21</v>
      </c>
      <c r="B26" s="7"/>
      <c r="C26" s="5" t="s">
        <v>2</v>
      </c>
      <c r="D26" s="7" t="s">
        <v>4</v>
      </c>
      <c r="E26" s="7" t="s">
        <v>4</v>
      </c>
      <c r="G26" s="31"/>
      <c r="H26" s="118"/>
      <c r="I26" s="46"/>
      <c r="J26" s="46"/>
      <c r="K26" s="46"/>
      <c r="L26" s="46"/>
      <c r="M26" s="46"/>
      <c r="N26" s="35"/>
      <c r="O26" s="2"/>
    </row>
    <row r="27" spans="1:15" x14ac:dyDescent="0.2">
      <c r="A27" s="10"/>
      <c r="B27" s="7" t="s">
        <v>6</v>
      </c>
      <c r="C27" s="9" t="s">
        <v>5</v>
      </c>
      <c r="D27" s="7" t="s">
        <v>7</v>
      </c>
      <c r="E27" s="7" t="s">
        <v>8</v>
      </c>
      <c r="G27" s="31"/>
      <c r="H27" s="31"/>
      <c r="I27" s="48"/>
      <c r="J27" s="47"/>
      <c r="K27" s="48"/>
      <c r="L27" s="47"/>
      <c r="M27" s="48"/>
      <c r="N27" s="35"/>
      <c r="O27" s="2"/>
    </row>
    <row r="28" spans="1:15" ht="17" thickBot="1" x14ac:dyDescent="0.25">
      <c r="A28" s="11" t="s">
        <v>10</v>
      </c>
      <c r="B28" s="12">
        <v>1</v>
      </c>
      <c r="C28" s="13">
        <f>C9</f>
        <v>0.1028</v>
      </c>
      <c r="D28" s="14">
        <f>E5*C28</f>
        <v>514000</v>
      </c>
      <c r="E28" s="14">
        <f>D28*12</f>
        <v>6168000</v>
      </c>
      <c r="G28" s="31"/>
      <c r="H28" s="31"/>
      <c r="I28" s="35"/>
      <c r="J28" s="35"/>
      <c r="K28" s="35"/>
      <c r="L28" s="35"/>
      <c r="M28" s="35"/>
      <c r="N28" s="38"/>
      <c r="O28" s="2"/>
    </row>
    <row r="29" spans="1:15" ht="17" thickTop="1" x14ac:dyDescent="0.2">
      <c r="A29" s="16" t="s">
        <v>11</v>
      </c>
      <c r="B29" s="17">
        <v>0.7</v>
      </c>
      <c r="C29" s="17">
        <f>C28*B29</f>
        <v>7.1959999999999996E-2</v>
      </c>
      <c r="D29" s="18">
        <f>E5*C29</f>
        <v>359800</v>
      </c>
      <c r="E29" s="18">
        <f>D29*12</f>
        <v>4317600</v>
      </c>
      <c r="G29" s="31"/>
      <c r="H29" s="114"/>
      <c r="I29" s="49"/>
      <c r="J29" s="49"/>
      <c r="K29" s="49"/>
      <c r="L29" s="49"/>
      <c r="M29" s="49"/>
      <c r="N29" s="40"/>
      <c r="O29" s="2"/>
    </row>
    <row r="30" spans="1:15" ht="17" thickBot="1" x14ac:dyDescent="0.25">
      <c r="A30" s="26" t="s">
        <v>36</v>
      </c>
      <c r="B30" s="27">
        <v>0.06</v>
      </c>
      <c r="C30" s="28">
        <f>C28*B30</f>
        <v>6.1679999999999999E-3</v>
      </c>
      <c r="D30" s="29">
        <f>E5*C30</f>
        <v>30840</v>
      </c>
      <c r="E30" s="29">
        <f>D30*12</f>
        <v>370080</v>
      </c>
      <c r="G30" s="31"/>
      <c r="H30" s="115"/>
      <c r="I30" s="49"/>
      <c r="J30" s="49"/>
      <c r="K30" s="49"/>
      <c r="L30" s="49"/>
      <c r="M30" s="49"/>
      <c r="N30" s="40"/>
      <c r="O30" s="2"/>
    </row>
    <row r="31" spans="1:15" ht="18" thickTop="1" thickBot="1" x14ac:dyDescent="0.25">
      <c r="A31" s="19" t="s">
        <v>37</v>
      </c>
      <c r="B31" s="20">
        <v>0.03</v>
      </c>
      <c r="C31" s="21">
        <f>C28*B31</f>
        <v>3.0839999999999999E-3</v>
      </c>
      <c r="D31" s="22">
        <f>E5*C31</f>
        <v>15420</v>
      </c>
      <c r="E31" s="22">
        <f>D31*12</f>
        <v>185040</v>
      </c>
      <c r="G31" s="113"/>
      <c r="H31" s="116"/>
      <c r="I31" s="49"/>
      <c r="J31" s="49"/>
      <c r="K31" s="49"/>
      <c r="L31" s="49"/>
      <c r="M31" s="49"/>
      <c r="N31" s="43"/>
      <c r="O31" s="2"/>
    </row>
    <row r="32" spans="1:15" ht="17" thickTop="1" x14ac:dyDescent="0.2">
      <c r="A32" s="2"/>
      <c r="B32" s="2"/>
      <c r="C32" s="2"/>
      <c r="D32" s="2"/>
      <c r="E32" s="2"/>
      <c r="G32" s="31"/>
      <c r="H32" s="33"/>
      <c r="I32" s="49"/>
      <c r="J32" s="49"/>
      <c r="K32" s="49"/>
      <c r="L32" s="49"/>
      <c r="M32" s="49"/>
      <c r="N32" s="40"/>
      <c r="O32" s="2"/>
    </row>
    <row r="33" spans="1:15" x14ac:dyDescent="0.2">
      <c r="A33" s="2"/>
      <c r="B33" s="2"/>
      <c r="C33" s="2"/>
      <c r="D33" s="2"/>
      <c r="E33" s="2"/>
      <c r="G33" s="105"/>
      <c r="H33" s="34"/>
      <c r="I33" s="49"/>
      <c r="J33" s="49"/>
      <c r="K33" s="49"/>
      <c r="L33" s="49"/>
      <c r="M33" s="49"/>
      <c r="N33" s="40"/>
      <c r="O33" s="2"/>
    </row>
    <row r="34" spans="1:15" x14ac:dyDescent="0.2">
      <c r="B34" s="2"/>
      <c r="C34" s="2"/>
      <c r="D34" s="2"/>
      <c r="E34" s="2"/>
      <c r="G34" s="105"/>
      <c r="H34" s="34"/>
      <c r="I34" s="50"/>
      <c r="J34" s="43"/>
      <c r="K34" s="50"/>
      <c r="L34" s="43"/>
      <c r="M34" s="50"/>
      <c r="N34" s="35"/>
      <c r="O34" s="2"/>
    </row>
    <row r="35" spans="1:15" x14ac:dyDescent="0.2">
      <c r="A35" s="55"/>
      <c r="B35" s="56" t="s">
        <v>16</v>
      </c>
      <c r="C35" s="57" t="s">
        <v>17</v>
      </c>
      <c r="D35" s="56" t="s">
        <v>18</v>
      </c>
      <c r="E35" s="57" t="s">
        <v>19</v>
      </c>
      <c r="F35" s="56" t="s">
        <v>20</v>
      </c>
      <c r="G35" s="57" t="s">
        <v>19</v>
      </c>
      <c r="H35" s="58"/>
      <c r="I35" s="51"/>
      <c r="J35" s="51"/>
      <c r="K35" s="51"/>
      <c r="L35" s="51"/>
      <c r="M35" s="51"/>
      <c r="N35" s="35"/>
      <c r="O35" s="2"/>
    </row>
    <row r="36" spans="1:15" x14ac:dyDescent="0.2">
      <c r="A36" s="59"/>
      <c r="B36" s="60" t="s">
        <v>44</v>
      </c>
      <c r="C36" s="61" t="s">
        <v>22</v>
      </c>
      <c r="D36" s="60" t="s">
        <v>45</v>
      </c>
      <c r="E36" s="61" t="s">
        <v>46</v>
      </c>
      <c r="F36" s="60" t="s">
        <v>47</v>
      </c>
      <c r="G36" s="61" t="s">
        <v>23</v>
      </c>
      <c r="H36" s="58"/>
      <c r="I36" s="51"/>
      <c r="J36" s="51"/>
      <c r="K36" s="51"/>
      <c r="L36" s="51"/>
      <c r="M36" s="51"/>
      <c r="N36" s="35"/>
      <c r="O36" s="2"/>
    </row>
    <row r="37" spans="1:15" ht="17" thickBot="1" x14ac:dyDescent="0.25">
      <c r="A37" s="62" t="s">
        <v>61</v>
      </c>
      <c r="B37" s="63" t="s">
        <v>24</v>
      </c>
      <c r="C37" s="64" t="s">
        <v>25</v>
      </c>
      <c r="D37" s="63" t="s">
        <v>24</v>
      </c>
      <c r="E37" s="64" t="s">
        <v>25</v>
      </c>
      <c r="F37" s="65" t="s">
        <v>24</v>
      </c>
      <c r="G37" s="64" t="s">
        <v>25</v>
      </c>
      <c r="H37" s="108"/>
      <c r="I37" s="35"/>
      <c r="J37" s="35"/>
      <c r="K37" s="35"/>
      <c r="L37" s="35"/>
      <c r="M37" s="35"/>
      <c r="N37" s="35"/>
      <c r="O37" s="2"/>
    </row>
    <row r="38" spans="1:15" x14ac:dyDescent="0.2">
      <c r="A38" s="66" t="s">
        <v>48</v>
      </c>
      <c r="B38" s="67">
        <v>4.5199999999999997E-2</v>
      </c>
      <c r="C38" s="68">
        <v>0.25</v>
      </c>
      <c r="D38" s="69">
        <v>3.6159999999999998E-2</v>
      </c>
      <c r="E38" s="68">
        <v>0.2</v>
      </c>
      <c r="F38" s="69">
        <v>5.4239999999999997E-2</v>
      </c>
      <c r="G38" s="68">
        <v>0.3</v>
      </c>
      <c r="H38" s="70" t="s">
        <v>26</v>
      </c>
      <c r="I38" s="45"/>
      <c r="J38" s="45"/>
      <c r="K38" s="45"/>
      <c r="L38" s="45"/>
      <c r="M38" s="45"/>
      <c r="N38" s="35"/>
      <c r="O38" s="2"/>
    </row>
    <row r="39" spans="1:15" x14ac:dyDescent="0.2">
      <c r="A39" s="71" t="s">
        <v>9</v>
      </c>
      <c r="B39" s="72">
        <v>3.4849999999999999E-2</v>
      </c>
      <c r="C39" s="69">
        <v>0.25</v>
      </c>
      <c r="D39" s="73">
        <v>2.7880000000000002E-2</v>
      </c>
      <c r="E39" s="69">
        <v>0.2</v>
      </c>
      <c r="F39" s="73">
        <v>4.1819999999999996E-2</v>
      </c>
      <c r="G39" s="69">
        <v>0.3</v>
      </c>
      <c r="H39" s="74" t="s">
        <v>26</v>
      </c>
      <c r="I39" s="46"/>
      <c r="J39" s="46"/>
      <c r="K39" s="46"/>
      <c r="L39" s="46"/>
      <c r="M39" s="46"/>
      <c r="N39" s="35"/>
      <c r="O39" s="2"/>
    </row>
    <row r="40" spans="1:15" x14ac:dyDescent="0.2">
      <c r="A40" s="75" t="s">
        <v>49</v>
      </c>
      <c r="B40" s="76">
        <v>1.1525000000000001E-2</v>
      </c>
      <c r="C40" s="77">
        <v>0.25</v>
      </c>
      <c r="D40" s="78">
        <v>1.383E-2</v>
      </c>
      <c r="E40" s="77">
        <v>0.3</v>
      </c>
      <c r="F40" s="78">
        <v>9.2200000000000008E-3</v>
      </c>
      <c r="G40" s="77">
        <v>0.2</v>
      </c>
      <c r="H40" s="79" t="s">
        <v>50</v>
      </c>
      <c r="I40" s="35"/>
      <c r="J40" s="35"/>
      <c r="K40" s="35"/>
      <c r="L40" s="35"/>
      <c r="M40" s="35"/>
      <c r="N40" s="38"/>
      <c r="O40" s="2"/>
    </row>
    <row r="41" spans="1:15" ht="17" thickBot="1" x14ac:dyDescent="0.25">
      <c r="A41" s="80" t="s">
        <v>51</v>
      </c>
      <c r="B41" s="81">
        <v>1.1225000000000001E-2</v>
      </c>
      <c r="C41" s="82">
        <v>0.25</v>
      </c>
      <c r="D41" s="83">
        <v>1.3470000000000001E-2</v>
      </c>
      <c r="E41" s="82">
        <v>0.3</v>
      </c>
      <c r="F41" s="83">
        <v>8.9800000000000001E-3</v>
      </c>
      <c r="G41" s="82">
        <v>0.2</v>
      </c>
      <c r="H41" s="84" t="s">
        <v>50</v>
      </c>
      <c r="I41" s="49"/>
      <c r="J41" s="49"/>
      <c r="K41" s="49"/>
      <c r="L41" s="49"/>
      <c r="M41" s="49"/>
      <c r="N41" s="40"/>
      <c r="O41" s="2"/>
    </row>
    <row r="42" spans="1:15" ht="17" thickBot="1" x14ac:dyDescent="0.25">
      <c r="A42" s="106" t="s">
        <v>62</v>
      </c>
      <c r="B42" s="85">
        <v>0.10279999999999999</v>
      </c>
      <c r="C42" s="86" t="s">
        <v>29</v>
      </c>
      <c r="D42" s="85">
        <v>9.1339999999999991E-2</v>
      </c>
      <c r="E42" s="86" t="s">
        <v>29</v>
      </c>
      <c r="F42" s="85">
        <v>0.11426</v>
      </c>
      <c r="G42" s="86" t="s">
        <v>29</v>
      </c>
      <c r="H42" s="58"/>
      <c r="I42" s="49"/>
      <c r="J42" s="49"/>
      <c r="K42" s="49"/>
      <c r="L42" s="49"/>
      <c r="M42" s="49"/>
      <c r="N42" s="40"/>
      <c r="O42" s="2"/>
    </row>
    <row r="43" spans="1:15" ht="18" thickTop="1" thickBot="1" x14ac:dyDescent="0.25">
      <c r="A43" s="104"/>
      <c r="B43" s="87">
        <v>6.744E-2</v>
      </c>
      <c r="C43" s="88" t="s">
        <v>31</v>
      </c>
      <c r="D43" s="87">
        <v>6.0322000000000001E-2</v>
      </c>
      <c r="E43" s="88" t="s">
        <v>31</v>
      </c>
      <c r="F43" s="87">
        <v>7.4557999999999985E-2</v>
      </c>
      <c r="G43" s="88" t="s">
        <v>31</v>
      </c>
      <c r="H43" s="102"/>
      <c r="I43" s="49"/>
      <c r="J43" s="49"/>
      <c r="K43" s="49"/>
      <c r="L43" s="49"/>
      <c r="M43" s="49"/>
      <c r="N43" s="43"/>
      <c r="O43" s="2"/>
    </row>
    <row r="44" spans="1:15" ht="18" thickTop="1" thickBot="1" x14ac:dyDescent="0.25">
      <c r="A44" s="100"/>
      <c r="B44" s="87">
        <v>0.80928</v>
      </c>
      <c r="C44" s="88" t="s">
        <v>32</v>
      </c>
      <c r="D44" s="87">
        <v>0.72386400000000006</v>
      </c>
      <c r="E44" s="88" t="s">
        <v>32</v>
      </c>
      <c r="F44" s="87">
        <v>0.89469599999999982</v>
      </c>
      <c r="G44" s="88" t="s">
        <v>32</v>
      </c>
      <c r="H44" s="103"/>
      <c r="I44" s="49"/>
      <c r="J44" s="49"/>
      <c r="K44" s="49"/>
      <c r="L44" s="49"/>
      <c r="M44" s="49"/>
      <c r="N44" s="40"/>
      <c r="O44" s="2"/>
    </row>
    <row r="45" spans="1:15" ht="17" thickTop="1" x14ac:dyDescent="0.2">
      <c r="A45" s="2"/>
      <c r="B45" s="2"/>
      <c r="C45" s="2"/>
      <c r="D45" s="2"/>
      <c r="E45" s="2"/>
      <c r="G45" s="105"/>
      <c r="H45" s="34"/>
      <c r="I45" s="49"/>
      <c r="J45" s="49"/>
      <c r="K45" s="49"/>
      <c r="L45" s="49"/>
      <c r="M45" s="49"/>
      <c r="N45" s="40"/>
      <c r="O45" s="2"/>
    </row>
    <row r="46" spans="1:15" x14ac:dyDescent="0.2">
      <c r="A46" s="2"/>
      <c r="B46" s="2"/>
      <c r="C46" s="2"/>
      <c r="D46" s="2"/>
      <c r="E46" s="2"/>
      <c r="G46" s="2"/>
      <c r="H46" s="2"/>
      <c r="I46" s="49"/>
      <c r="J46" s="49"/>
      <c r="K46" s="49"/>
      <c r="L46" s="49"/>
      <c r="M46" s="49"/>
      <c r="N46" s="43"/>
      <c r="O46" s="2"/>
    </row>
    <row r="47" spans="1:15" x14ac:dyDescent="0.2">
      <c r="A47" s="101"/>
      <c r="B47" s="56" t="s">
        <v>33</v>
      </c>
      <c r="C47" s="57" t="s">
        <v>17</v>
      </c>
      <c r="D47" s="56" t="s">
        <v>34</v>
      </c>
      <c r="E47" s="57" t="s">
        <v>19</v>
      </c>
      <c r="F47" s="56" t="s">
        <v>35</v>
      </c>
      <c r="G47" s="57" t="s">
        <v>19</v>
      </c>
      <c r="H47" s="103"/>
      <c r="I47" s="49"/>
      <c r="J47" s="49"/>
      <c r="K47" s="49"/>
      <c r="L47" s="49"/>
      <c r="M47" s="49"/>
      <c r="N47" s="40"/>
      <c r="O47" s="2"/>
    </row>
    <row r="48" spans="1:15" x14ac:dyDescent="0.2">
      <c r="A48" s="100"/>
      <c r="B48" s="60" t="s">
        <v>50</v>
      </c>
      <c r="C48" s="61" t="s">
        <v>22</v>
      </c>
      <c r="D48" s="60" t="s">
        <v>50</v>
      </c>
      <c r="E48" s="61" t="s">
        <v>22</v>
      </c>
      <c r="F48" s="60" t="s">
        <v>50</v>
      </c>
      <c r="G48" s="61" t="s">
        <v>22</v>
      </c>
      <c r="H48" s="102"/>
      <c r="I48" s="49"/>
      <c r="J48" s="49"/>
      <c r="K48" s="49"/>
      <c r="L48" s="49"/>
      <c r="M48" s="49"/>
      <c r="N48" s="40"/>
      <c r="O48" s="2"/>
    </row>
    <row r="49" spans="1:15" ht="17" thickBot="1" x14ac:dyDescent="0.25">
      <c r="A49" s="62" t="s">
        <v>61</v>
      </c>
      <c r="B49" s="63" t="s">
        <v>24</v>
      </c>
      <c r="C49" s="64" t="s">
        <v>25</v>
      </c>
      <c r="D49" s="63" t="s">
        <v>24</v>
      </c>
      <c r="E49" s="64" t="s">
        <v>25</v>
      </c>
      <c r="F49" s="65" t="s">
        <v>24</v>
      </c>
      <c r="G49" s="64" t="s">
        <v>25</v>
      </c>
      <c r="H49" s="108"/>
      <c r="I49" s="50"/>
      <c r="J49" s="43"/>
      <c r="K49" s="50"/>
      <c r="L49" s="43"/>
      <c r="M49" s="50"/>
      <c r="N49" s="35"/>
      <c r="O49" s="2"/>
    </row>
    <row r="50" spans="1:15" x14ac:dyDescent="0.2">
      <c r="A50" s="75" t="s">
        <v>49</v>
      </c>
      <c r="B50" s="76">
        <v>1.1525000000000001E-2</v>
      </c>
      <c r="C50" s="77">
        <v>0.25</v>
      </c>
      <c r="D50" s="78">
        <v>9.2200000000000008E-3</v>
      </c>
      <c r="E50" s="77">
        <v>0.2</v>
      </c>
      <c r="F50" s="78">
        <v>1.383E-2</v>
      </c>
      <c r="G50" s="77">
        <v>0.3</v>
      </c>
      <c r="H50" s="79" t="s">
        <v>50</v>
      </c>
      <c r="I50" s="51"/>
      <c r="J50" s="51"/>
      <c r="K50" s="51"/>
      <c r="L50" s="51"/>
      <c r="M50" s="51"/>
      <c r="N50" s="35"/>
      <c r="O50" s="2"/>
    </row>
    <row r="51" spans="1:15" x14ac:dyDescent="0.2">
      <c r="A51" s="75" t="s">
        <v>51</v>
      </c>
      <c r="B51" s="76">
        <v>1.1225000000000001E-2</v>
      </c>
      <c r="C51" s="77">
        <v>0.25</v>
      </c>
      <c r="D51" s="78">
        <v>8.9800000000000001E-3</v>
      </c>
      <c r="E51" s="77">
        <v>0.2</v>
      </c>
      <c r="F51" s="78">
        <v>1.3470000000000001E-2</v>
      </c>
      <c r="G51" s="77">
        <v>0.3</v>
      </c>
      <c r="H51" s="79" t="s">
        <v>50</v>
      </c>
      <c r="I51" s="35"/>
      <c r="J51" s="35"/>
      <c r="K51" s="35"/>
    </row>
    <row r="52" spans="1:15" x14ac:dyDescent="0.2">
      <c r="A52" s="89" t="s">
        <v>13</v>
      </c>
      <c r="B52" s="90">
        <v>1.4874999999999999E-2</v>
      </c>
      <c r="C52" s="91">
        <v>0.25</v>
      </c>
      <c r="D52" s="92">
        <v>1.7849999999999998E-2</v>
      </c>
      <c r="E52" s="91">
        <v>0.3</v>
      </c>
      <c r="F52" s="92">
        <v>1.1900000000000001E-2</v>
      </c>
      <c r="G52" s="91">
        <v>0.2</v>
      </c>
      <c r="H52" s="79" t="s">
        <v>50</v>
      </c>
      <c r="I52" s="35"/>
      <c r="J52" s="35"/>
      <c r="K52" s="35"/>
    </row>
    <row r="53" spans="1:15" ht="17" thickBot="1" x14ac:dyDescent="0.25">
      <c r="A53" s="89" t="s">
        <v>14</v>
      </c>
      <c r="B53" s="93">
        <v>1.3050000000000001E-2</v>
      </c>
      <c r="C53" s="94">
        <v>0.25</v>
      </c>
      <c r="D53" s="95">
        <v>1.566E-2</v>
      </c>
      <c r="E53" s="94">
        <v>0.3</v>
      </c>
      <c r="F53" s="95">
        <v>1.0440000000000001E-2</v>
      </c>
      <c r="G53" s="94">
        <v>0.2</v>
      </c>
      <c r="H53" s="84" t="s">
        <v>50</v>
      </c>
      <c r="I53" s="35"/>
      <c r="J53" s="35"/>
      <c r="K53" s="35"/>
    </row>
    <row r="54" spans="1:15" ht="17" thickBot="1" x14ac:dyDescent="0.25">
      <c r="A54" s="106" t="s">
        <v>62</v>
      </c>
      <c r="B54" s="85">
        <v>5.0674999999999998E-2</v>
      </c>
      <c r="C54" s="86" t="s">
        <v>29</v>
      </c>
      <c r="D54" s="85">
        <v>5.1709999999999999E-2</v>
      </c>
      <c r="E54" s="86" t="s">
        <v>29</v>
      </c>
      <c r="F54" s="85">
        <v>4.9640000000000004E-2</v>
      </c>
      <c r="G54" s="86" t="s">
        <v>29</v>
      </c>
      <c r="H54" s="58"/>
      <c r="I54" s="52"/>
      <c r="J54" s="52"/>
      <c r="K54" s="38"/>
    </row>
    <row r="55" spans="1:15" ht="18" thickTop="1" thickBot="1" x14ac:dyDescent="0.25">
      <c r="A55" s="55"/>
      <c r="B55" s="87">
        <v>3.5472499999999997E-2</v>
      </c>
      <c r="C55" s="88" t="s">
        <v>31</v>
      </c>
      <c r="D55" s="87">
        <v>3.6197E-2</v>
      </c>
      <c r="E55" s="88" t="s">
        <v>31</v>
      </c>
      <c r="F55" s="87">
        <v>3.4748000000000001E-2</v>
      </c>
      <c r="G55" s="88" t="s">
        <v>31</v>
      </c>
      <c r="H55" s="58"/>
      <c r="I55" s="53"/>
      <c r="J55" s="53"/>
      <c r="K55" s="40"/>
    </row>
    <row r="56" spans="1:15" ht="18" thickTop="1" thickBot="1" x14ac:dyDescent="0.25">
      <c r="A56" s="100"/>
      <c r="B56" s="87">
        <v>0.42566999999999999</v>
      </c>
      <c r="C56" s="88" t="s">
        <v>32</v>
      </c>
      <c r="D56" s="87">
        <v>0.43436399999999997</v>
      </c>
      <c r="E56" s="88" t="s">
        <v>32</v>
      </c>
      <c r="F56" s="87">
        <v>0.41697600000000001</v>
      </c>
      <c r="G56" s="88" t="s">
        <v>32</v>
      </c>
      <c r="H56" s="103"/>
      <c r="I56" s="53"/>
      <c r="J56" s="53"/>
      <c r="K56" s="40"/>
    </row>
    <row r="57" spans="1:15" ht="17" thickTop="1" x14ac:dyDescent="0.2">
      <c r="A57" s="31"/>
      <c r="B57" s="31"/>
      <c r="C57" s="31"/>
      <c r="D57" s="31"/>
      <c r="E57" s="107"/>
      <c r="F57" s="31"/>
      <c r="G57" s="31"/>
      <c r="H57" s="31"/>
      <c r="I57" s="53"/>
      <c r="J57" s="53"/>
      <c r="K57" s="40"/>
    </row>
    <row r="58" spans="1:15" x14ac:dyDescent="0.2">
      <c r="B58" s="2"/>
      <c r="C58" s="2"/>
      <c r="D58" s="2"/>
      <c r="E58" s="2"/>
      <c r="G58" s="2"/>
      <c r="I58" s="53"/>
      <c r="J58" s="53"/>
      <c r="K58" s="40"/>
    </row>
    <row r="59" spans="1:15" x14ac:dyDescent="0.2">
      <c r="A59" s="101"/>
      <c r="B59" s="56" t="s">
        <v>38</v>
      </c>
      <c r="C59" s="57" t="s">
        <v>39</v>
      </c>
      <c r="D59" s="56" t="s">
        <v>40</v>
      </c>
      <c r="E59" s="57" t="s">
        <v>41</v>
      </c>
      <c r="F59" s="56" t="s">
        <v>42</v>
      </c>
      <c r="G59" s="57" t="s">
        <v>43</v>
      </c>
      <c r="H59" s="103"/>
      <c r="I59" s="53"/>
      <c r="J59" s="53"/>
      <c r="K59" s="40"/>
    </row>
    <row r="60" spans="1:15" x14ac:dyDescent="0.2">
      <c r="A60" s="100"/>
      <c r="B60" s="60" t="s">
        <v>52</v>
      </c>
      <c r="C60" s="61" t="s">
        <v>22</v>
      </c>
      <c r="D60" s="60" t="s">
        <v>53</v>
      </c>
      <c r="E60" s="61" t="s">
        <v>54</v>
      </c>
      <c r="F60" s="60" t="s">
        <v>55</v>
      </c>
      <c r="G60" s="61" t="s">
        <v>23</v>
      </c>
      <c r="H60" s="58"/>
      <c r="I60" s="54"/>
      <c r="J60" s="54"/>
      <c r="K60" s="40"/>
    </row>
    <row r="61" spans="1:15" ht="17" thickBot="1" x14ac:dyDescent="0.25">
      <c r="A61" s="62" t="s">
        <v>61</v>
      </c>
      <c r="B61" s="63" t="s">
        <v>24</v>
      </c>
      <c r="C61" s="64" t="s">
        <v>25</v>
      </c>
      <c r="D61" s="63" t="s">
        <v>24</v>
      </c>
      <c r="E61" s="64" t="s">
        <v>25</v>
      </c>
      <c r="F61" s="65" t="s">
        <v>24</v>
      </c>
      <c r="G61" s="64" t="s">
        <v>25</v>
      </c>
      <c r="H61" s="108"/>
      <c r="I61" s="54"/>
      <c r="J61" s="54"/>
      <c r="K61" s="40"/>
    </row>
    <row r="62" spans="1:15" x14ac:dyDescent="0.2">
      <c r="A62" s="96" t="s">
        <v>48</v>
      </c>
      <c r="B62" s="97">
        <v>3.0139359999999997E-2</v>
      </c>
      <c r="C62" s="68">
        <v>0.16669999999999999</v>
      </c>
      <c r="D62" s="69">
        <v>3.6159999999999998E-2</v>
      </c>
      <c r="E62" s="68">
        <v>0.2</v>
      </c>
      <c r="F62" s="69">
        <v>4.5199999999999997E-2</v>
      </c>
      <c r="G62" s="68">
        <v>0.25</v>
      </c>
      <c r="H62" s="70" t="s">
        <v>26</v>
      </c>
      <c r="I62" s="54"/>
      <c r="J62" s="54"/>
      <c r="K62" s="40"/>
    </row>
    <row r="63" spans="1:15" x14ac:dyDescent="0.2">
      <c r="A63" s="71" t="s">
        <v>9</v>
      </c>
      <c r="B63" s="72">
        <v>2.3237979999999998E-2</v>
      </c>
      <c r="C63" s="69">
        <v>0.16669999999999999</v>
      </c>
      <c r="D63" s="73">
        <v>2.7880000000000002E-2</v>
      </c>
      <c r="E63" s="69">
        <v>0.2</v>
      </c>
      <c r="F63" s="73">
        <v>3.4849999999999999E-2</v>
      </c>
      <c r="G63" s="69">
        <v>0.25</v>
      </c>
      <c r="H63" s="74" t="s">
        <v>26</v>
      </c>
      <c r="I63" s="54"/>
      <c r="J63" s="54"/>
      <c r="K63" s="40"/>
    </row>
    <row r="64" spans="1:15" x14ac:dyDescent="0.2">
      <c r="A64" s="75" t="s">
        <v>49</v>
      </c>
      <c r="B64" s="76">
        <v>7.6848699999999999E-3</v>
      </c>
      <c r="C64" s="77">
        <v>0.16669999999999999</v>
      </c>
      <c r="D64" s="78">
        <v>6.9150000000000001E-3</v>
      </c>
      <c r="E64" s="77">
        <v>0.15</v>
      </c>
      <c r="F64" s="78">
        <v>5.7625000000000003E-3</v>
      </c>
      <c r="G64" s="77">
        <v>0.125</v>
      </c>
      <c r="H64" s="79" t="s">
        <v>50</v>
      </c>
      <c r="I64" s="54"/>
      <c r="J64" s="54"/>
      <c r="K64" s="40"/>
    </row>
    <row r="65" spans="1:11" x14ac:dyDescent="0.2">
      <c r="A65" s="75" t="s">
        <v>51</v>
      </c>
      <c r="B65" s="76">
        <v>7.4848299999999996E-3</v>
      </c>
      <c r="C65" s="77">
        <v>0.16669999999999999</v>
      </c>
      <c r="D65" s="78">
        <v>6.7350000000000005E-3</v>
      </c>
      <c r="E65" s="77">
        <v>0.15</v>
      </c>
      <c r="F65" s="78">
        <v>5.6125000000000003E-3</v>
      </c>
      <c r="G65" s="77">
        <v>0.125</v>
      </c>
      <c r="H65" s="79" t="s">
        <v>50</v>
      </c>
      <c r="I65" s="54"/>
      <c r="J65" s="54"/>
      <c r="K65" s="40"/>
    </row>
    <row r="66" spans="1:11" x14ac:dyDescent="0.2">
      <c r="A66" s="89" t="s">
        <v>13</v>
      </c>
      <c r="B66" s="90">
        <v>9.9186499999999993E-3</v>
      </c>
      <c r="C66" s="91">
        <v>0.16669999999999999</v>
      </c>
      <c r="D66" s="92">
        <v>8.9249999999999989E-3</v>
      </c>
      <c r="E66" s="91">
        <v>0.15</v>
      </c>
      <c r="F66" s="92">
        <v>7.4374999999999997E-3</v>
      </c>
      <c r="G66" s="91">
        <v>0.125</v>
      </c>
      <c r="H66" s="79" t="s">
        <v>50</v>
      </c>
      <c r="I66" s="54"/>
      <c r="J66" s="54"/>
      <c r="K66" s="40"/>
    </row>
    <row r="67" spans="1:11" ht="17" thickBot="1" x14ac:dyDescent="0.25">
      <c r="A67" s="89" t="s">
        <v>14</v>
      </c>
      <c r="B67" s="93">
        <v>8.7017399999999995E-3</v>
      </c>
      <c r="C67" s="94">
        <v>0.16669999999999999</v>
      </c>
      <c r="D67" s="95">
        <v>7.8300000000000002E-3</v>
      </c>
      <c r="E67" s="94">
        <v>0.15</v>
      </c>
      <c r="F67" s="95">
        <v>6.5250000000000004E-3</v>
      </c>
      <c r="G67" s="94">
        <v>0.125</v>
      </c>
      <c r="H67" s="84" t="s">
        <v>50</v>
      </c>
      <c r="I67" s="35"/>
      <c r="J67" s="35"/>
      <c r="K67" s="35"/>
    </row>
    <row r="68" spans="1:11" ht="17" thickBot="1" x14ac:dyDescent="0.25">
      <c r="A68" s="106" t="s">
        <v>62</v>
      </c>
      <c r="B68" s="85">
        <v>8.716742999999999E-2</v>
      </c>
      <c r="C68" s="86" t="s">
        <v>29</v>
      </c>
      <c r="D68" s="85">
        <v>9.4445000000000015E-2</v>
      </c>
      <c r="E68" s="86" t="s">
        <v>29</v>
      </c>
      <c r="F68" s="85">
        <v>0.10538750000000001</v>
      </c>
      <c r="G68" s="86" t="s">
        <v>29</v>
      </c>
      <c r="H68" s="58"/>
    </row>
    <row r="69" spans="1:11" ht="18" thickTop="1" thickBot="1" x14ac:dyDescent="0.25">
      <c r="A69" s="55"/>
      <c r="B69" s="87">
        <v>5.8003264999999991E-2</v>
      </c>
      <c r="C69" s="88" t="s">
        <v>31</v>
      </c>
      <c r="D69" s="87">
        <v>6.2495499999999995E-2</v>
      </c>
      <c r="E69" s="88" t="s">
        <v>31</v>
      </c>
      <c r="F69" s="87">
        <v>6.9251249999999986E-2</v>
      </c>
      <c r="G69" s="88" t="s">
        <v>31</v>
      </c>
      <c r="H69" s="58"/>
    </row>
    <row r="70" spans="1:11" ht="18" thickTop="1" thickBot="1" x14ac:dyDescent="0.25">
      <c r="A70" s="55"/>
      <c r="B70" s="87">
        <v>0.69603917999999987</v>
      </c>
      <c r="C70" s="88" t="s">
        <v>32</v>
      </c>
      <c r="D70" s="87">
        <v>0.749946</v>
      </c>
      <c r="E70" s="88" t="s">
        <v>32</v>
      </c>
      <c r="F70" s="87">
        <v>0.83101499999999984</v>
      </c>
      <c r="G70" s="88" t="s">
        <v>32</v>
      </c>
      <c r="H70" s="58"/>
    </row>
    <row r="71" spans="1:11" ht="17" thickTop="1" x14ac:dyDescent="0.2">
      <c r="A71" s="2"/>
      <c r="B71" s="2"/>
      <c r="C71" s="2"/>
      <c r="D71" s="2"/>
      <c r="E71" s="2"/>
      <c r="G71" s="2"/>
      <c r="H71" s="2"/>
    </row>
    <row r="72" spans="1:11" x14ac:dyDescent="0.2">
      <c r="A72" s="2"/>
      <c r="B72" s="2"/>
      <c r="C72" s="2"/>
      <c r="D72" s="2"/>
      <c r="E72" s="2"/>
      <c r="G72" s="2"/>
      <c r="H72" s="2"/>
    </row>
    <row r="73" spans="1:11" x14ac:dyDescent="0.2">
      <c r="F73" s="119"/>
    </row>
    <row r="74" spans="1:11" x14ac:dyDescent="0.2">
      <c r="F74" s="119"/>
    </row>
    <row r="75" spans="1:11" x14ac:dyDescent="0.2">
      <c r="F75" s="119"/>
    </row>
    <row r="76" spans="1:11" x14ac:dyDescent="0.2">
      <c r="F76" s="119"/>
    </row>
    <row r="77" spans="1:11" x14ac:dyDescent="0.2">
      <c r="F77" s="119"/>
    </row>
    <row r="78" spans="1:11" x14ac:dyDescent="0.2">
      <c r="F78" s="119"/>
    </row>
    <row r="79" spans="1:11" x14ac:dyDescent="0.2">
      <c r="F79" s="119"/>
    </row>
    <row r="80" spans="1:11" x14ac:dyDescent="0.2">
      <c r="F80" s="119"/>
    </row>
    <row r="81" spans="6:6" x14ac:dyDescent="0.2">
      <c r="F81" s="119"/>
    </row>
    <row r="82" spans="6:6" x14ac:dyDescent="0.2">
      <c r="F82" s="119"/>
    </row>
    <row r="83" spans="6:6" x14ac:dyDescent="0.2">
      <c r="F83" s="119"/>
    </row>
    <row r="84" spans="6:6" x14ac:dyDescent="0.2">
      <c r="F84" s="119"/>
    </row>
    <row r="85" spans="6:6" x14ac:dyDescent="0.2">
      <c r="F85" s="119"/>
    </row>
    <row r="86" spans="6:6" x14ac:dyDescent="0.2">
      <c r="F86" s="119"/>
    </row>
    <row r="87" spans="6:6" x14ac:dyDescent="0.2">
      <c r="F87" s="119"/>
    </row>
    <row r="88" spans="6:6" x14ac:dyDescent="0.2">
      <c r="F88" s="119"/>
    </row>
    <row r="89" spans="6:6" x14ac:dyDescent="0.2">
      <c r="F89" s="119"/>
    </row>
    <row r="90" spans="6:6" x14ac:dyDescent="0.2">
      <c r="F90" s="119"/>
    </row>
    <row r="91" spans="6:6" x14ac:dyDescent="0.2">
      <c r="F91" s="119"/>
    </row>
    <row r="92" spans="6:6" x14ac:dyDescent="0.2">
      <c r="F92" s="119"/>
    </row>
    <row r="93" spans="6:6" x14ac:dyDescent="0.2">
      <c r="F93" s="119"/>
    </row>
    <row r="94" spans="6:6" x14ac:dyDescent="0.2">
      <c r="F94" s="119"/>
    </row>
    <row r="95" spans="6:6" x14ac:dyDescent="0.2">
      <c r="F95" s="119"/>
    </row>
    <row r="96" spans="6:6" x14ac:dyDescent="0.2">
      <c r="F96" s="119"/>
    </row>
    <row r="97" spans="6:6" x14ac:dyDescent="0.2">
      <c r="F97" s="119"/>
    </row>
    <row r="98" spans="6:6" x14ac:dyDescent="0.2">
      <c r="F98" s="119"/>
    </row>
    <row r="99" spans="6:6" x14ac:dyDescent="0.2">
      <c r="F99" s="119"/>
    </row>
    <row r="100" spans="6:6" x14ac:dyDescent="0.2">
      <c r="F100" s="119"/>
    </row>
    <row r="101" spans="6:6" x14ac:dyDescent="0.2">
      <c r="F101" s="119"/>
    </row>
    <row r="102" spans="6:6" x14ac:dyDescent="0.2">
      <c r="F102" s="119"/>
    </row>
    <row r="103" spans="6:6" x14ac:dyDescent="0.2">
      <c r="F103" s="119"/>
    </row>
    <row r="104" spans="6:6" x14ac:dyDescent="0.2">
      <c r="F104" s="119"/>
    </row>
    <row r="105" spans="6:6" x14ac:dyDescent="0.2">
      <c r="F105" s="119"/>
    </row>
    <row r="106" spans="6:6" x14ac:dyDescent="0.2">
      <c r="F106" s="119"/>
    </row>
    <row r="107" spans="6:6" x14ac:dyDescent="0.2">
      <c r="F107" s="119"/>
    </row>
    <row r="108" spans="6:6" x14ac:dyDescent="0.2">
      <c r="F108" s="119"/>
    </row>
    <row r="109" spans="6:6" x14ac:dyDescent="0.2">
      <c r="F109" s="119"/>
    </row>
    <row r="110" spans="6:6" x14ac:dyDescent="0.2">
      <c r="F110" s="119"/>
    </row>
    <row r="111" spans="6:6" x14ac:dyDescent="0.2">
      <c r="F111" s="119"/>
    </row>
    <row r="112" spans="6:6" x14ac:dyDescent="0.2">
      <c r="F112" s="119"/>
    </row>
    <row r="113" spans="6:6" x14ac:dyDescent="0.2">
      <c r="F113" s="119"/>
    </row>
    <row r="114" spans="6:6" x14ac:dyDescent="0.2">
      <c r="F114" s="119"/>
    </row>
    <row r="115" spans="6:6" x14ac:dyDescent="0.2">
      <c r="F115" s="119"/>
    </row>
    <row r="116" spans="6:6" x14ac:dyDescent="0.2">
      <c r="F116" s="119"/>
    </row>
    <row r="117" spans="6:6" x14ac:dyDescent="0.2">
      <c r="F117" s="119"/>
    </row>
    <row r="118" spans="6:6" x14ac:dyDescent="0.2">
      <c r="F118" s="119"/>
    </row>
    <row r="119" spans="6:6" x14ac:dyDescent="0.2">
      <c r="F119" s="119"/>
    </row>
    <row r="120" spans="6:6" x14ac:dyDescent="0.2">
      <c r="F120" s="119"/>
    </row>
    <row r="121" spans="6:6" x14ac:dyDescent="0.2">
      <c r="F121" s="119"/>
    </row>
    <row r="122" spans="6:6" x14ac:dyDescent="0.2">
      <c r="F122" s="119"/>
    </row>
    <row r="123" spans="6:6" x14ac:dyDescent="0.2">
      <c r="F123" s="119"/>
    </row>
    <row r="124" spans="6:6" x14ac:dyDescent="0.2">
      <c r="F124" s="119"/>
    </row>
    <row r="125" spans="6:6" x14ac:dyDescent="0.2">
      <c r="F125" s="119"/>
    </row>
    <row r="126" spans="6:6" x14ac:dyDescent="0.2">
      <c r="F126" s="119"/>
    </row>
    <row r="127" spans="6:6" x14ac:dyDescent="0.2">
      <c r="F127" s="119"/>
    </row>
    <row r="128" spans="6:6" x14ac:dyDescent="0.2">
      <c r="F128" s="119"/>
    </row>
    <row r="129" spans="6:6" x14ac:dyDescent="0.2">
      <c r="F129" s="119"/>
    </row>
    <row r="130" spans="6:6" x14ac:dyDescent="0.2">
      <c r="F130" s="119"/>
    </row>
    <row r="131" spans="6:6" x14ac:dyDescent="0.2">
      <c r="F131" s="119"/>
    </row>
    <row r="132" spans="6:6" x14ac:dyDescent="0.2">
      <c r="F132" s="119"/>
    </row>
    <row r="133" spans="6:6" x14ac:dyDescent="0.2">
      <c r="F133" s="119"/>
    </row>
    <row r="134" spans="6:6" x14ac:dyDescent="0.2">
      <c r="F134" s="119"/>
    </row>
    <row r="135" spans="6:6" x14ac:dyDescent="0.2">
      <c r="F135" s="119"/>
    </row>
    <row r="136" spans="6:6" x14ac:dyDescent="0.2">
      <c r="F136" s="119"/>
    </row>
    <row r="137" spans="6:6" x14ac:dyDescent="0.2">
      <c r="F137" s="119"/>
    </row>
    <row r="138" spans="6:6" x14ac:dyDescent="0.2">
      <c r="F138" s="119"/>
    </row>
    <row r="139" spans="6:6" x14ac:dyDescent="0.2">
      <c r="F139" s="119"/>
    </row>
    <row r="140" spans="6:6" x14ac:dyDescent="0.2">
      <c r="F140" s="119"/>
    </row>
    <row r="141" spans="6:6" x14ac:dyDescent="0.2">
      <c r="F141" s="119"/>
    </row>
    <row r="142" spans="6:6" x14ac:dyDescent="0.2">
      <c r="F142" s="119"/>
    </row>
    <row r="143" spans="6:6" x14ac:dyDescent="0.2">
      <c r="F143" s="119"/>
    </row>
    <row r="144" spans="6:6" x14ac:dyDescent="0.2">
      <c r="F144" s="119"/>
    </row>
    <row r="145" spans="6:6" x14ac:dyDescent="0.2">
      <c r="F145" s="119"/>
    </row>
    <row r="146" spans="6:6" x14ac:dyDescent="0.2">
      <c r="F146" s="119"/>
    </row>
    <row r="147" spans="6:6" x14ac:dyDescent="0.2">
      <c r="F147" s="119"/>
    </row>
    <row r="148" spans="6:6" x14ac:dyDescent="0.2">
      <c r="F148" s="119"/>
    </row>
    <row r="149" spans="6:6" x14ac:dyDescent="0.2">
      <c r="F149" s="119"/>
    </row>
    <row r="150" spans="6:6" x14ac:dyDescent="0.2">
      <c r="F150" s="119"/>
    </row>
    <row r="151" spans="6:6" x14ac:dyDescent="0.2">
      <c r="F151" s="119"/>
    </row>
    <row r="152" spans="6:6" x14ac:dyDescent="0.2">
      <c r="F152" s="119"/>
    </row>
    <row r="153" spans="6:6" x14ac:dyDescent="0.2">
      <c r="F153" s="119"/>
    </row>
    <row r="154" spans="6:6" x14ac:dyDescent="0.2">
      <c r="F154" s="119"/>
    </row>
    <row r="155" spans="6:6" x14ac:dyDescent="0.2">
      <c r="F155" s="119"/>
    </row>
    <row r="156" spans="6:6" x14ac:dyDescent="0.2">
      <c r="F156" s="119"/>
    </row>
    <row r="157" spans="6:6" x14ac:dyDescent="0.2">
      <c r="F157" s="119"/>
    </row>
    <row r="158" spans="6:6" x14ac:dyDescent="0.2">
      <c r="F158" s="119"/>
    </row>
    <row r="159" spans="6:6" x14ac:dyDescent="0.2">
      <c r="F159" s="119"/>
    </row>
    <row r="160" spans="6:6" x14ac:dyDescent="0.2">
      <c r="F160" s="119"/>
    </row>
    <row r="161" spans="6:6" x14ac:dyDescent="0.2">
      <c r="F161" s="119"/>
    </row>
    <row r="162" spans="6:6" x14ac:dyDescent="0.2">
      <c r="F162" s="119"/>
    </row>
    <row r="163" spans="6:6" x14ac:dyDescent="0.2">
      <c r="F163" s="119"/>
    </row>
    <row r="164" spans="6:6" x14ac:dyDescent="0.2">
      <c r="F164" s="119"/>
    </row>
    <row r="165" spans="6:6" x14ac:dyDescent="0.2">
      <c r="F165" s="119"/>
    </row>
    <row r="166" spans="6:6" x14ac:dyDescent="0.2">
      <c r="F166" s="119"/>
    </row>
    <row r="167" spans="6:6" x14ac:dyDescent="0.2">
      <c r="F167" s="119"/>
    </row>
    <row r="168" spans="6:6" x14ac:dyDescent="0.2">
      <c r="F168" s="119"/>
    </row>
    <row r="169" spans="6:6" x14ac:dyDescent="0.2">
      <c r="F169" s="119"/>
    </row>
    <row r="170" spans="6:6" x14ac:dyDescent="0.2">
      <c r="F170" s="119"/>
    </row>
    <row r="171" spans="6:6" x14ac:dyDescent="0.2">
      <c r="F171" s="119"/>
    </row>
    <row r="172" spans="6:6" x14ac:dyDescent="0.2">
      <c r="F172" s="119"/>
    </row>
    <row r="173" spans="6:6" x14ac:dyDescent="0.2">
      <c r="F173" s="119"/>
    </row>
    <row r="174" spans="6:6" x14ac:dyDescent="0.2">
      <c r="F174" s="119"/>
    </row>
    <row r="175" spans="6:6" x14ac:dyDescent="0.2">
      <c r="F175" s="119"/>
    </row>
    <row r="176" spans="6:6" x14ac:dyDescent="0.2">
      <c r="F176" s="119"/>
    </row>
    <row r="177" spans="6:6" x14ac:dyDescent="0.2">
      <c r="F177" s="119"/>
    </row>
    <row r="178" spans="6:6" x14ac:dyDescent="0.2">
      <c r="F178" s="119"/>
    </row>
    <row r="179" spans="6:6" x14ac:dyDescent="0.2">
      <c r="F179" s="119"/>
    </row>
    <row r="180" spans="6:6" x14ac:dyDescent="0.2">
      <c r="F180" s="119"/>
    </row>
    <row r="181" spans="6:6" x14ac:dyDescent="0.2">
      <c r="F181" s="119"/>
    </row>
    <row r="182" spans="6:6" x14ac:dyDescent="0.2">
      <c r="F182" s="119"/>
    </row>
    <row r="183" spans="6:6" x14ac:dyDescent="0.2">
      <c r="F183" s="119"/>
    </row>
    <row r="184" spans="6:6" x14ac:dyDescent="0.2">
      <c r="F184" s="119"/>
    </row>
    <row r="185" spans="6:6" x14ac:dyDescent="0.2">
      <c r="F185" s="119"/>
    </row>
    <row r="186" spans="6:6" x14ac:dyDescent="0.2">
      <c r="F186" s="119"/>
    </row>
    <row r="187" spans="6:6" x14ac:dyDescent="0.2">
      <c r="F187" s="119"/>
    </row>
    <row r="188" spans="6:6" x14ac:dyDescent="0.2">
      <c r="F188" s="119"/>
    </row>
    <row r="189" spans="6:6" x14ac:dyDescent="0.2">
      <c r="F189" s="119"/>
    </row>
    <row r="190" spans="6:6" x14ac:dyDescent="0.2">
      <c r="F190" s="119"/>
    </row>
    <row r="191" spans="6:6" x14ac:dyDescent="0.2">
      <c r="F191" s="119"/>
    </row>
    <row r="192" spans="6:6" x14ac:dyDescent="0.2">
      <c r="F192" s="119"/>
    </row>
    <row r="193" spans="6:6" x14ac:dyDescent="0.2">
      <c r="F193" s="119"/>
    </row>
    <row r="194" spans="6:6" x14ac:dyDescent="0.2">
      <c r="F194" s="119"/>
    </row>
    <row r="195" spans="6:6" x14ac:dyDescent="0.2">
      <c r="F195" s="119"/>
    </row>
    <row r="196" spans="6:6" x14ac:dyDescent="0.2">
      <c r="F196" s="119"/>
    </row>
    <row r="197" spans="6:6" x14ac:dyDescent="0.2">
      <c r="F197" s="119"/>
    </row>
    <row r="198" spans="6:6" x14ac:dyDescent="0.2">
      <c r="F198" s="119"/>
    </row>
    <row r="199" spans="6:6" x14ac:dyDescent="0.2">
      <c r="F199" s="119"/>
    </row>
    <row r="200" spans="6:6" x14ac:dyDescent="0.2">
      <c r="F200" s="119"/>
    </row>
    <row r="201" spans="6:6" x14ac:dyDescent="0.2">
      <c r="F201" s="119"/>
    </row>
    <row r="202" spans="6:6" x14ac:dyDescent="0.2">
      <c r="F202" s="119"/>
    </row>
    <row r="203" spans="6:6" x14ac:dyDescent="0.2">
      <c r="F203" s="119"/>
    </row>
    <row r="204" spans="6:6" x14ac:dyDescent="0.2">
      <c r="F204" s="119"/>
    </row>
    <row r="205" spans="6:6" x14ac:dyDescent="0.2">
      <c r="F205" s="119"/>
    </row>
    <row r="206" spans="6:6" x14ac:dyDescent="0.2">
      <c r="F206" s="119"/>
    </row>
    <row r="207" spans="6:6" x14ac:dyDescent="0.2">
      <c r="F207" s="119"/>
    </row>
    <row r="208" spans="6:6" x14ac:dyDescent="0.2">
      <c r="F208" s="119"/>
    </row>
    <row r="209" spans="6:6" x14ac:dyDescent="0.2">
      <c r="F209" s="119"/>
    </row>
    <row r="210" spans="6:6" x14ac:dyDescent="0.2">
      <c r="F210" s="119"/>
    </row>
    <row r="211" spans="6:6" x14ac:dyDescent="0.2">
      <c r="F211" s="119"/>
    </row>
    <row r="212" spans="6:6" x14ac:dyDescent="0.2">
      <c r="F212" s="119"/>
    </row>
    <row r="213" spans="6:6" x14ac:dyDescent="0.2">
      <c r="F213" s="119"/>
    </row>
    <row r="214" spans="6:6" x14ac:dyDescent="0.2">
      <c r="F214" s="119"/>
    </row>
    <row r="215" spans="6:6" x14ac:dyDescent="0.2">
      <c r="F215" s="119"/>
    </row>
    <row r="216" spans="6:6" x14ac:dyDescent="0.2">
      <c r="F216" s="119"/>
    </row>
    <row r="217" spans="6:6" x14ac:dyDescent="0.2">
      <c r="F217" s="119"/>
    </row>
    <row r="218" spans="6:6" x14ac:dyDescent="0.2">
      <c r="F218" s="119"/>
    </row>
    <row r="219" spans="6:6" x14ac:dyDescent="0.2">
      <c r="F219" s="119"/>
    </row>
    <row r="220" spans="6:6" x14ac:dyDescent="0.2">
      <c r="F220" s="119"/>
    </row>
    <row r="221" spans="6:6" x14ac:dyDescent="0.2">
      <c r="F221" s="119"/>
    </row>
    <row r="222" spans="6:6" x14ac:dyDescent="0.2">
      <c r="F222" s="119"/>
    </row>
    <row r="223" spans="6:6" x14ac:dyDescent="0.2">
      <c r="F223" s="119"/>
    </row>
    <row r="224" spans="6:6" x14ac:dyDescent="0.2">
      <c r="F224" s="119"/>
    </row>
    <row r="225" spans="6:6" x14ac:dyDescent="0.2">
      <c r="F225" s="119"/>
    </row>
    <row r="226" spans="6:6" x14ac:dyDescent="0.2">
      <c r="F226" s="119"/>
    </row>
    <row r="227" spans="6:6" x14ac:dyDescent="0.2">
      <c r="F227" s="119"/>
    </row>
    <row r="228" spans="6:6" x14ac:dyDescent="0.2">
      <c r="F228" s="119"/>
    </row>
    <row r="229" spans="6:6" x14ac:dyDescent="0.2">
      <c r="F229" s="119"/>
    </row>
    <row r="230" spans="6:6" x14ac:dyDescent="0.2">
      <c r="F230" s="119"/>
    </row>
    <row r="231" spans="6:6" x14ac:dyDescent="0.2">
      <c r="F231" s="119"/>
    </row>
    <row r="232" spans="6:6" x14ac:dyDescent="0.2">
      <c r="F232" s="119"/>
    </row>
    <row r="233" spans="6:6" x14ac:dyDescent="0.2">
      <c r="F233" s="119"/>
    </row>
    <row r="234" spans="6:6" x14ac:dyDescent="0.2">
      <c r="F234" s="119"/>
    </row>
    <row r="235" spans="6:6" x14ac:dyDescent="0.2">
      <c r="F235" s="119"/>
    </row>
    <row r="236" spans="6:6" x14ac:dyDescent="0.2">
      <c r="F236" s="119"/>
    </row>
    <row r="237" spans="6:6" x14ac:dyDescent="0.2">
      <c r="F237" s="119"/>
    </row>
    <row r="238" spans="6:6" x14ac:dyDescent="0.2">
      <c r="F238" s="119"/>
    </row>
    <row r="239" spans="6:6" x14ac:dyDescent="0.2">
      <c r="F239" s="119"/>
    </row>
    <row r="240" spans="6:6" x14ac:dyDescent="0.2">
      <c r="F240" s="119"/>
    </row>
    <row r="241" spans="6:6" x14ac:dyDescent="0.2">
      <c r="F241" s="119"/>
    </row>
    <row r="242" spans="6:6" x14ac:dyDescent="0.2">
      <c r="F242" s="119"/>
    </row>
    <row r="243" spans="6:6" x14ac:dyDescent="0.2">
      <c r="F243" s="119"/>
    </row>
    <row r="244" spans="6:6" x14ac:dyDescent="0.2">
      <c r="F244" s="119"/>
    </row>
    <row r="245" spans="6:6" x14ac:dyDescent="0.2">
      <c r="F245" s="119"/>
    </row>
    <row r="246" spans="6:6" x14ac:dyDescent="0.2">
      <c r="F246" s="119"/>
    </row>
    <row r="247" spans="6:6" x14ac:dyDescent="0.2">
      <c r="F247" s="119"/>
    </row>
    <row r="248" spans="6:6" x14ac:dyDescent="0.2">
      <c r="F248" s="119"/>
    </row>
    <row r="249" spans="6:6" x14ac:dyDescent="0.2">
      <c r="F249" s="119"/>
    </row>
    <row r="250" spans="6:6" x14ac:dyDescent="0.2">
      <c r="F250" s="119"/>
    </row>
    <row r="251" spans="6:6" x14ac:dyDescent="0.2">
      <c r="F251" s="119"/>
    </row>
    <row r="252" spans="6:6" x14ac:dyDescent="0.2">
      <c r="F252" s="119"/>
    </row>
    <row r="253" spans="6:6" x14ac:dyDescent="0.2">
      <c r="F253" s="119"/>
    </row>
    <row r="254" spans="6:6" x14ac:dyDescent="0.2">
      <c r="F254" s="119"/>
    </row>
    <row r="255" spans="6:6" x14ac:dyDescent="0.2">
      <c r="F255" s="119"/>
    </row>
    <row r="256" spans="6:6" x14ac:dyDescent="0.2">
      <c r="F256" s="119"/>
    </row>
    <row r="257" spans="6:6" x14ac:dyDescent="0.2">
      <c r="F257" s="119"/>
    </row>
    <row r="258" spans="6:6" x14ac:dyDescent="0.2">
      <c r="F258" s="119"/>
    </row>
    <row r="259" spans="6:6" x14ac:dyDescent="0.2">
      <c r="F259" s="119"/>
    </row>
    <row r="260" spans="6:6" x14ac:dyDescent="0.2">
      <c r="F260" s="119"/>
    </row>
    <row r="261" spans="6:6" x14ac:dyDescent="0.2">
      <c r="F261" s="119"/>
    </row>
    <row r="262" spans="6:6" x14ac:dyDescent="0.2">
      <c r="F262" s="119"/>
    </row>
    <row r="263" spans="6:6" x14ac:dyDescent="0.2">
      <c r="F263" s="119"/>
    </row>
    <row r="264" spans="6:6" x14ac:dyDescent="0.2">
      <c r="F264" s="119"/>
    </row>
    <row r="265" spans="6:6" x14ac:dyDescent="0.2">
      <c r="F265" s="119"/>
    </row>
    <row r="266" spans="6:6" x14ac:dyDescent="0.2">
      <c r="F266" s="119"/>
    </row>
    <row r="267" spans="6:6" x14ac:dyDescent="0.2">
      <c r="F267" s="119"/>
    </row>
    <row r="268" spans="6:6" x14ac:dyDescent="0.2">
      <c r="F268" s="119"/>
    </row>
    <row r="269" spans="6:6" x14ac:dyDescent="0.2">
      <c r="F269" s="119"/>
    </row>
    <row r="270" spans="6:6" x14ac:dyDescent="0.2">
      <c r="F270" s="119"/>
    </row>
    <row r="271" spans="6:6" x14ac:dyDescent="0.2">
      <c r="F271" s="119"/>
    </row>
    <row r="272" spans="6:6" x14ac:dyDescent="0.2">
      <c r="F272" s="119"/>
    </row>
    <row r="273" spans="6:6" x14ac:dyDescent="0.2">
      <c r="F273" s="119"/>
    </row>
    <row r="274" spans="6:6" x14ac:dyDescent="0.2">
      <c r="F274" s="119"/>
    </row>
    <row r="275" spans="6:6" x14ac:dyDescent="0.2">
      <c r="F275" s="119"/>
    </row>
    <row r="276" spans="6:6" x14ac:dyDescent="0.2">
      <c r="F276" s="119"/>
    </row>
    <row r="277" spans="6:6" x14ac:dyDescent="0.2">
      <c r="F277" s="119"/>
    </row>
    <row r="278" spans="6:6" x14ac:dyDescent="0.2">
      <c r="F278" s="119"/>
    </row>
    <row r="279" spans="6:6" x14ac:dyDescent="0.2">
      <c r="F279" s="119"/>
    </row>
    <row r="280" spans="6:6" x14ac:dyDescent="0.2">
      <c r="F280" s="119"/>
    </row>
    <row r="281" spans="6:6" x14ac:dyDescent="0.2">
      <c r="F281" s="119"/>
    </row>
    <row r="282" spans="6:6" x14ac:dyDescent="0.2">
      <c r="F282" s="119"/>
    </row>
    <row r="283" spans="6:6" x14ac:dyDescent="0.2">
      <c r="F283" s="119"/>
    </row>
    <row r="284" spans="6:6" x14ac:dyDescent="0.2">
      <c r="F284" s="119"/>
    </row>
    <row r="285" spans="6:6" x14ac:dyDescent="0.2">
      <c r="F285" s="119"/>
    </row>
    <row r="286" spans="6:6" x14ac:dyDescent="0.2">
      <c r="F286" s="119"/>
    </row>
    <row r="287" spans="6:6" x14ac:dyDescent="0.2">
      <c r="F287" s="119"/>
    </row>
    <row r="288" spans="6:6" x14ac:dyDescent="0.2">
      <c r="F288" s="119"/>
    </row>
    <row r="289" spans="6:6" x14ac:dyDescent="0.2">
      <c r="F289" s="119"/>
    </row>
    <row r="290" spans="6:6" x14ac:dyDescent="0.2">
      <c r="F290" s="119"/>
    </row>
    <row r="291" spans="6:6" x14ac:dyDescent="0.2">
      <c r="F291" s="119"/>
    </row>
    <row r="292" spans="6:6" x14ac:dyDescent="0.2">
      <c r="F292" s="119"/>
    </row>
    <row r="293" spans="6:6" x14ac:dyDescent="0.2">
      <c r="F293" s="119"/>
    </row>
    <row r="294" spans="6:6" x14ac:dyDescent="0.2">
      <c r="F294" s="119"/>
    </row>
    <row r="295" spans="6:6" x14ac:dyDescent="0.2">
      <c r="F295" s="119"/>
    </row>
    <row r="296" spans="6:6" x14ac:dyDescent="0.2">
      <c r="F296" s="119"/>
    </row>
    <row r="297" spans="6:6" x14ac:dyDescent="0.2">
      <c r="F297" s="119"/>
    </row>
    <row r="298" spans="6:6" x14ac:dyDescent="0.2">
      <c r="F298" s="119"/>
    </row>
    <row r="299" spans="6:6" x14ac:dyDescent="0.2">
      <c r="F299" s="119"/>
    </row>
    <row r="300" spans="6:6" x14ac:dyDescent="0.2">
      <c r="F300" s="119"/>
    </row>
    <row r="301" spans="6:6" x14ac:dyDescent="0.2">
      <c r="F301" s="119"/>
    </row>
    <row r="302" spans="6:6" x14ac:dyDescent="0.2">
      <c r="F302" s="119"/>
    </row>
    <row r="303" spans="6:6" x14ac:dyDescent="0.2">
      <c r="F303" s="119"/>
    </row>
    <row r="304" spans="6:6" x14ac:dyDescent="0.2">
      <c r="F304" s="119"/>
    </row>
    <row r="305" spans="6:6" x14ac:dyDescent="0.2">
      <c r="F305" s="119"/>
    </row>
    <row r="306" spans="6:6" x14ac:dyDescent="0.2">
      <c r="F306" s="119"/>
    </row>
    <row r="307" spans="6:6" x14ac:dyDescent="0.2">
      <c r="F307" s="119"/>
    </row>
    <row r="308" spans="6:6" x14ac:dyDescent="0.2">
      <c r="F308" s="119"/>
    </row>
    <row r="309" spans="6:6" x14ac:dyDescent="0.2">
      <c r="F309" s="119"/>
    </row>
    <row r="310" spans="6:6" x14ac:dyDescent="0.2">
      <c r="F310" s="119"/>
    </row>
    <row r="311" spans="6:6" x14ac:dyDescent="0.2">
      <c r="F311" s="119"/>
    </row>
    <row r="312" spans="6:6" x14ac:dyDescent="0.2">
      <c r="F312" s="119"/>
    </row>
    <row r="313" spans="6:6" x14ac:dyDescent="0.2">
      <c r="F313" s="119"/>
    </row>
    <row r="314" spans="6:6" x14ac:dyDescent="0.2">
      <c r="F314" s="119"/>
    </row>
    <row r="315" spans="6:6" x14ac:dyDescent="0.2">
      <c r="F315" s="119"/>
    </row>
    <row r="316" spans="6:6" x14ac:dyDescent="0.2">
      <c r="F316" s="119"/>
    </row>
    <row r="317" spans="6:6" x14ac:dyDescent="0.2">
      <c r="F317" s="119"/>
    </row>
    <row r="318" spans="6:6" x14ac:dyDescent="0.2">
      <c r="F318" s="119"/>
    </row>
    <row r="319" spans="6:6" x14ac:dyDescent="0.2">
      <c r="F319" s="119"/>
    </row>
    <row r="320" spans="6:6" x14ac:dyDescent="0.2">
      <c r="F320" s="119"/>
    </row>
    <row r="321" spans="6:6" x14ac:dyDescent="0.2">
      <c r="F321" s="119"/>
    </row>
    <row r="322" spans="6:6" x14ac:dyDescent="0.2">
      <c r="F322" s="119"/>
    </row>
    <row r="323" spans="6:6" x14ac:dyDescent="0.2">
      <c r="F323" s="119"/>
    </row>
    <row r="324" spans="6:6" x14ac:dyDescent="0.2">
      <c r="F324" s="119"/>
    </row>
    <row r="325" spans="6:6" x14ac:dyDescent="0.2">
      <c r="F325" s="119"/>
    </row>
    <row r="326" spans="6:6" x14ac:dyDescent="0.2">
      <c r="F326" s="119"/>
    </row>
    <row r="327" spans="6:6" x14ac:dyDescent="0.2">
      <c r="F327" s="119"/>
    </row>
    <row r="328" spans="6:6" x14ac:dyDescent="0.2">
      <c r="F328" s="119"/>
    </row>
    <row r="329" spans="6:6" x14ac:dyDescent="0.2">
      <c r="F329" s="119"/>
    </row>
    <row r="330" spans="6:6" x14ac:dyDescent="0.2">
      <c r="F330" s="119"/>
    </row>
    <row r="331" spans="6:6" x14ac:dyDescent="0.2">
      <c r="F331" s="119"/>
    </row>
    <row r="332" spans="6:6" x14ac:dyDescent="0.2">
      <c r="F332" s="119"/>
    </row>
    <row r="333" spans="6:6" x14ac:dyDescent="0.2">
      <c r="F333" s="119"/>
    </row>
    <row r="334" spans="6:6" x14ac:dyDescent="0.2">
      <c r="F334" s="119"/>
    </row>
    <row r="335" spans="6:6" x14ac:dyDescent="0.2">
      <c r="F335" s="119"/>
    </row>
    <row r="336" spans="6:6" x14ac:dyDescent="0.2">
      <c r="F336" s="119"/>
    </row>
    <row r="337" spans="6:6" x14ac:dyDescent="0.2">
      <c r="F337" s="119"/>
    </row>
    <row r="338" spans="6:6" x14ac:dyDescent="0.2">
      <c r="F338" s="119"/>
    </row>
    <row r="339" spans="6:6" x14ac:dyDescent="0.2">
      <c r="F339" s="119"/>
    </row>
    <row r="340" spans="6:6" x14ac:dyDescent="0.2">
      <c r="F340" s="119"/>
    </row>
    <row r="341" spans="6:6" x14ac:dyDescent="0.2">
      <c r="F341" s="119"/>
    </row>
    <row r="342" spans="6:6" x14ac:dyDescent="0.2">
      <c r="F342" s="119"/>
    </row>
    <row r="343" spans="6:6" x14ac:dyDescent="0.2">
      <c r="F343" s="119"/>
    </row>
    <row r="344" spans="6:6" x14ac:dyDescent="0.2">
      <c r="F344" s="119"/>
    </row>
    <row r="345" spans="6:6" x14ac:dyDescent="0.2">
      <c r="F345" s="119"/>
    </row>
    <row r="346" spans="6:6" x14ac:dyDescent="0.2">
      <c r="F346" s="119"/>
    </row>
    <row r="347" spans="6:6" x14ac:dyDescent="0.2">
      <c r="F347" s="119"/>
    </row>
    <row r="348" spans="6:6" x14ac:dyDescent="0.2">
      <c r="F348" s="119"/>
    </row>
    <row r="349" spans="6:6" x14ac:dyDescent="0.2">
      <c r="F349" s="119"/>
    </row>
    <row r="350" spans="6:6" x14ac:dyDescent="0.2">
      <c r="F350" s="119"/>
    </row>
    <row r="351" spans="6:6" x14ac:dyDescent="0.2">
      <c r="F351" s="119"/>
    </row>
    <row r="352" spans="6:6" x14ac:dyDescent="0.2">
      <c r="F352" s="119"/>
    </row>
    <row r="353" spans="6:6" x14ac:dyDescent="0.2">
      <c r="F353" s="119"/>
    </row>
    <row r="354" spans="6:6" x14ac:dyDescent="0.2">
      <c r="F354" s="119"/>
    </row>
    <row r="355" spans="6:6" x14ac:dyDescent="0.2">
      <c r="F355" s="119"/>
    </row>
    <row r="356" spans="6:6" x14ac:dyDescent="0.2">
      <c r="F356" s="119"/>
    </row>
    <row r="357" spans="6:6" x14ac:dyDescent="0.2">
      <c r="F357" s="119"/>
    </row>
    <row r="358" spans="6:6" x14ac:dyDescent="0.2">
      <c r="F358" s="119"/>
    </row>
    <row r="359" spans="6:6" x14ac:dyDescent="0.2">
      <c r="F359" s="119"/>
    </row>
    <row r="360" spans="6:6" x14ac:dyDescent="0.2">
      <c r="F360" s="119"/>
    </row>
    <row r="361" spans="6:6" x14ac:dyDescent="0.2">
      <c r="F361" s="119"/>
    </row>
    <row r="362" spans="6:6" x14ac:dyDescent="0.2">
      <c r="F362" s="119"/>
    </row>
    <row r="363" spans="6:6" x14ac:dyDescent="0.2">
      <c r="F363" s="119"/>
    </row>
    <row r="364" spans="6:6" x14ac:dyDescent="0.2">
      <c r="F364" s="119"/>
    </row>
    <row r="365" spans="6:6" x14ac:dyDescent="0.2">
      <c r="F365" s="119"/>
    </row>
    <row r="366" spans="6:6" x14ac:dyDescent="0.2">
      <c r="F366" s="119"/>
    </row>
    <row r="367" spans="6:6" x14ac:dyDescent="0.2">
      <c r="F367" s="119"/>
    </row>
    <row r="368" spans="6:6" x14ac:dyDescent="0.2">
      <c r="F368" s="119"/>
    </row>
    <row r="369" spans="6:6" x14ac:dyDescent="0.2">
      <c r="F369" s="119"/>
    </row>
    <row r="370" spans="6:6" x14ac:dyDescent="0.2">
      <c r="F370" s="119"/>
    </row>
    <row r="371" spans="6:6" x14ac:dyDescent="0.2">
      <c r="F371" s="119"/>
    </row>
    <row r="372" spans="6:6" x14ac:dyDescent="0.2">
      <c r="F372" s="119"/>
    </row>
    <row r="373" spans="6:6" x14ac:dyDescent="0.2">
      <c r="F373" s="119"/>
    </row>
    <row r="374" spans="6:6" x14ac:dyDescent="0.2">
      <c r="F374" s="119"/>
    </row>
    <row r="375" spans="6:6" x14ac:dyDescent="0.2">
      <c r="F375" s="119"/>
    </row>
    <row r="376" spans="6:6" x14ac:dyDescent="0.2">
      <c r="F376" s="119"/>
    </row>
    <row r="377" spans="6:6" x14ac:dyDescent="0.2">
      <c r="F377" s="119"/>
    </row>
    <row r="378" spans="6:6" x14ac:dyDescent="0.2">
      <c r="F378" s="119"/>
    </row>
    <row r="379" spans="6:6" x14ac:dyDescent="0.2">
      <c r="F379" s="119"/>
    </row>
    <row r="380" spans="6:6" x14ac:dyDescent="0.2">
      <c r="F380" s="119"/>
    </row>
    <row r="381" spans="6:6" x14ac:dyDescent="0.2">
      <c r="F381" s="119"/>
    </row>
    <row r="382" spans="6:6" x14ac:dyDescent="0.2">
      <c r="F382" s="119"/>
    </row>
    <row r="383" spans="6:6" x14ac:dyDescent="0.2">
      <c r="F383" s="119"/>
    </row>
    <row r="384" spans="6:6" x14ac:dyDescent="0.2">
      <c r="F384" s="119"/>
    </row>
    <row r="385" spans="6:6" x14ac:dyDescent="0.2">
      <c r="F385" s="119"/>
    </row>
    <row r="386" spans="6:6" x14ac:dyDescent="0.2">
      <c r="F386" s="119"/>
    </row>
    <row r="387" spans="6:6" x14ac:dyDescent="0.2">
      <c r="F387" s="119"/>
    </row>
    <row r="388" spans="6:6" x14ac:dyDescent="0.2">
      <c r="F388" s="119"/>
    </row>
    <row r="389" spans="6:6" x14ac:dyDescent="0.2">
      <c r="F389" s="119"/>
    </row>
    <row r="390" spans="6:6" x14ac:dyDescent="0.2">
      <c r="F390" s="119"/>
    </row>
    <row r="391" spans="6:6" x14ac:dyDescent="0.2">
      <c r="F391" s="119"/>
    </row>
    <row r="392" spans="6:6" x14ac:dyDescent="0.2">
      <c r="F392" s="119"/>
    </row>
    <row r="393" spans="6:6" x14ac:dyDescent="0.2">
      <c r="F393" s="119"/>
    </row>
    <row r="394" spans="6:6" x14ac:dyDescent="0.2">
      <c r="F394" s="119"/>
    </row>
    <row r="395" spans="6:6" x14ac:dyDescent="0.2">
      <c r="F395" s="119"/>
    </row>
    <row r="396" spans="6:6" x14ac:dyDescent="0.2">
      <c r="F396" s="119"/>
    </row>
    <row r="397" spans="6:6" x14ac:dyDescent="0.2">
      <c r="F397" s="119"/>
    </row>
    <row r="398" spans="6:6" x14ac:dyDescent="0.2">
      <c r="F398" s="119"/>
    </row>
    <row r="399" spans="6:6" x14ac:dyDescent="0.2">
      <c r="F399" s="119"/>
    </row>
    <row r="400" spans="6:6" x14ac:dyDescent="0.2">
      <c r="F400" s="119"/>
    </row>
    <row r="401" spans="6:6" x14ac:dyDescent="0.2">
      <c r="F401" s="119"/>
    </row>
    <row r="402" spans="6:6" x14ac:dyDescent="0.2">
      <c r="F402" s="119"/>
    </row>
    <row r="403" spans="6:6" x14ac:dyDescent="0.2">
      <c r="F403" s="119"/>
    </row>
    <row r="404" spans="6:6" x14ac:dyDescent="0.2">
      <c r="F404" s="119"/>
    </row>
    <row r="405" spans="6:6" x14ac:dyDescent="0.2">
      <c r="F405" s="119"/>
    </row>
    <row r="406" spans="6:6" x14ac:dyDescent="0.2">
      <c r="F406" s="119"/>
    </row>
    <row r="407" spans="6:6" x14ac:dyDescent="0.2">
      <c r="F407" s="119"/>
    </row>
    <row r="408" spans="6:6" x14ac:dyDescent="0.2">
      <c r="F408" s="119"/>
    </row>
    <row r="409" spans="6:6" x14ac:dyDescent="0.2">
      <c r="F409" s="119"/>
    </row>
    <row r="410" spans="6:6" x14ac:dyDescent="0.2">
      <c r="F410" s="119"/>
    </row>
    <row r="411" spans="6:6" x14ac:dyDescent="0.2">
      <c r="F411" s="119"/>
    </row>
    <row r="412" spans="6:6" x14ac:dyDescent="0.2">
      <c r="F412" s="119"/>
    </row>
    <row r="413" spans="6:6" x14ac:dyDescent="0.2">
      <c r="F413" s="119"/>
    </row>
    <row r="414" spans="6:6" x14ac:dyDescent="0.2">
      <c r="F414" s="119"/>
    </row>
    <row r="415" spans="6:6" x14ac:dyDescent="0.2">
      <c r="F415" s="119"/>
    </row>
    <row r="416" spans="6:6" x14ac:dyDescent="0.2">
      <c r="F416" s="119"/>
    </row>
    <row r="417" spans="6:6" x14ac:dyDescent="0.2">
      <c r="F417" s="119"/>
    </row>
    <row r="418" spans="6:6" x14ac:dyDescent="0.2">
      <c r="F418" s="119"/>
    </row>
    <row r="419" spans="6:6" x14ac:dyDescent="0.2">
      <c r="F419" s="119"/>
    </row>
    <row r="420" spans="6:6" x14ac:dyDescent="0.2">
      <c r="F420" s="119"/>
    </row>
    <row r="421" spans="6:6" x14ac:dyDescent="0.2">
      <c r="F421" s="119"/>
    </row>
    <row r="422" spans="6:6" x14ac:dyDescent="0.2">
      <c r="F422" s="119"/>
    </row>
    <row r="423" spans="6:6" x14ac:dyDescent="0.2">
      <c r="F423" s="119"/>
    </row>
    <row r="424" spans="6:6" x14ac:dyDescent="0.2">
      <c r="F424" s="119"/>
    </row>
    <row r="425" spans="6:6" x14ac:dyDescent="0.2">
      <c r="F425" s="119"/>
    </row>
    <row r="426" spans="6:6" x14ac:dyDescent="0.2">
      <c r="F426" s="119"/>
    </row>
    <row r="427" spans="6:6" x14ac:dyDescent="0.2">
      <c r="F427" s="119"/>
    </row>
    <row r="428" spans="6:6" x14ac:dyDescent="0.2">
      <c r="F428" s="119"/>
    </row>
    <row r="429" spans="6:6" x14ac:dyDescent="0.2">
      <c r="F429" s="119"/>
    </row>
    <row r="430" spans="6:6" x14ac:dyDescent="0.2">
      <c r="F430" s="119"/>
    </row>
    <row r="431" spans="6:6" x14ac:dyDescent="0.2">
      <c r="F431" s="119"/>
    </row>
    <row r="432" spans="6:6" x14ac:dyDescent="0.2">
      <c r="F432" s="119"/>
    </row>
    <row r="433" spans="6:6" x14ac:dyDescent="0.2">
      <c r="F433" s="119"/>
    </row>
    <row r="434" spans="6:6" x14ac:dyDescent="0.2">
      <c r="F434" s="119"/>
    </row>
    <row r="435" spans="6:6" x14ac:dyDescent="0.2">
      <c r="F435" s="119"/>
    </row>
    <row r="436" spans="6:6" x14ac:dyDescent="0.2">
      <c r="F436" s="119"/>
    </row>
    <row r="437" spans="6:6" x14ac:dyDescent="0.2">
      <c r="F437" s="119"/>
    </row>
    <row r="438" spans="6:6" x14ac:dyDescent="0.2">
      <c r="F438" s="119"/>
    </row>
    <row r="439" spans="6:6" x14ac:dyDescent="0.2">
      <c r="F439" s="119"/>
    </row>
    <row r="440" spans="6:6" x14ac:dyDescent="0.2">
      <c r="F440" s="119"/>
    </row>
    <row r="441" spans="6:6" x14ac:dyDescent="0.2">
      <c r="F441" s="119"/>
    </row>
    <row r="442" spans="6:6" x14ac:dyDescent="0.2">
      <c r="F442" s="119"/>
    </row>
    <row r="443" spans="6:6" x14ac:dyDescent="0.2">
      <c r="F443" s="119"/>
    </row>
    <row r="444" spans="6:6" x14ac:dyDescent="0.2">
      <c r="F444" s="119"/>
    </row>
    <row r="445" spans="6:6" x14ac:dyDescent="0.2">
      <c r="F445" s="119"/>
    </row>
    <row r="446" spans="6:6" x14ac:dyDescent="0.2">
      <c r="F446" s="119"/>
    </row>
    <row r="447" spans="6:6" x14ac:dyDescent="0.2">
      <c r="F447" s="119"/>
    </row>
    <row r="448" spans="6:6" x14ac:dyDescent="0.2">
      <c r="F448" s="119"/>
    </row>
    <row r="449" spans="6:6" x14ac:dyDescent="0.2">
      <c r="F449" s="119"/>
    </row>
    <row r="450" spans="6:6" x14ac:dyDescent="0.2">
      <c r="F450" s="119"/>
    </row>
    <row r="451" spans="6:6" x14ac:dyDescent="0.2">
      <c r="F451" s="119"/>
    </row>
    <row r="452" spans="6:6" x14ac:dyDescent="0.2">
      <c r="F452" s="119"/>
    </row>
    <row r="453" spans="6:6" x14ac:dyDescent="0.2">
      <c r="F453" s="119"/>
    </row>
    <row r="454" spans="6:6" x14ac:dyDescent="0.2">
      <c r="F454" s="119"/>
    </row>
    <row r="455" spans="6:6" x14ac:dyDescent="0.2">
      <c r="F455" s="119"/>
    </row>
    <row r="456" spans="6:6" x14ac:dyDescent="0.2">
      <c r="F456" s="119"/>
    </row>
    <row r="457" spans="6:6" x14ac:dyDescent="0.2">
      <c r="F457" s="119"/>
    </row>
    <row r="458" spans="6:6" x14ac:dyDescent="0.2">
      <c r="F458" s="119"/>
    </row>
    <row r="459" spans="6:6" x14ac:dyDescent="0.2">
      <c r="F459" s="119"/>
    </row>
    <row r="460" spans="6:6" x14ac:dyDescent="0.2">
      <c r="F460" s="119"/>
    </row>
    <row r="461" spans="6:6" x14ac:dyDescent="0.2">
      <c r="F461" s="119"/>
    </row>
    <row r="462" spans="6:6" x14ac:dyDescent="0.2">
      <c r="F462" s="119"/>
    </row>
    <row r="463" spans="6:6" x14ac:dyDescent="0.2">
      <c r="F463" s="119"/>
    </row>
    <row r="464" spans="6:6" x14ac:dyDescent="0.2">
      <c r="F464" s="119"/>
    </row>
    <row r="465" spans="6:6" x14ac:dyDescent="0.2">
      <c r="F465" s="119"/>
    </row>
    <row r="466" spans="6:6" x14ac:dyDescent="0.2">
      <c r="F466" s="119"/>
    </row>
    <row r="467" spans="6:6" x14ac:dyDescent="0.2">
      <c r="F467" s="119"/>
    </row>
    <row r="468" spans="6:6" x14ac:dyDescent="0.2">
      <c r="F468" s="119"/>
    </row>
    <row r="469" spans="6:6" x14ac:dyDescent="0.2">
      <c r="F469" s="119"/>
    </row>
    <row r="470" spans="6:6" x14ac:dyDescent="0.2">
      <c r="F470" s="119"/>
    </row>
    <row r="471" spans="6:6" x14ac:dyDescent="0.2">
      <c r="F471" s="119"/>
    </row>
    <row r="472" spans="6:6" x14ac:dyDescent="0.2">
      <c r="F472" s="119"/>
    </row>
    <row r="473" spans="6:6" x14ac:dyDescent="0.2">
      <c r="F473" s="119"/>
    </row>
    <row r="474" spans="6:6" x14ac:dyDescent="0.2">
      <c r="F474" s="119"/>
    </row>
    <row r="475" spans="6:6" x14ac:dyDescent="0.2">
      <c r="F475" s="119"/>
    </row>
    <row r="476" spans="6:6" x14ac:dyDescent="0.2">
      <c r="F476" s="119"/>
    </row>
    <row r="477" spans="6:6" x14ac:dyDescent="0.2">
      <c r="F477" s="119"/>
    </row>
    <row r="478" spans="6:6" x14ac:dyDescent="0.2">
      <c r="F478" s="119"/>
    </row>
    <row r="479" spans="6:6" x14ac:dyDescent="0.2">
      <c r="F479" s="119"/>
    </row>
    <row r="480" spans="6:6" x14ac:dyDescent="0.2">
      <c r="F480" s="119"/>
    </row>
    <row r="481" spans="6:6" x14ac:dyDescent="0.2">
      <c r="F481" s="119"/>
    </row>
    <row r="482" spans="6:6" x14ac:dyDescent="0.2">
      <c r="F482" s="119"/>
    </row>
    <row r="483" spans="6:6" x14ac:dyDescent="0.2">
      <c r="F483" s="119"/>
    </row>
    <row r="484" spans="6:6" x14ac:dyDescent="0.2">
      <c r="F484" s="119"/>
    </row>
    <row r="485" spans="6:6" x14ac:dyDescent="0.2">
      <c r="F485" s="119"/>
    </row>
    <row r="486" spans="6:6" x14ac:dyDescent="0.2">
      <c r="F486" s="119"/>
    </row>
    <row r="487" spans="6:6" x14ac:dyDescent="0.2">
      <c r="F487" s="119"/>
    </row>
    <row r="488" spans="6:6" x14ac:dyDescent="0.2">
      <c r="F488" s="119"/>
    </row>
    <row r="489" spans="6:6" x14ac:dyDescent="0.2">
      <c r="F489" s="119"/>
    </row>
    <row r="490" spans="6:6" x14ac:dyDescent="0.2">
      <c r="F490" s="119"/>
    </row>
    <row r="491" spans="6:6" x14ac:dyDescent="0.2">
      <c r="F491" s="119"/>
    </row>
    <row r="492" spans="6:6" x14ac:dyDescent="0.2">
      <c r="F492" s="119"/>
    </row>
    <row r="493" spans="6:6" x14ac:dyDescent="0.2">
      <c r="F493" s="119"/>
    </row>
    <row r="494" spans="6:6" x14ac:dyDescent="0.2">
      <c r="F494" s="119"/>
    </row>
    <row r="495" spans="6:6" x14ac:dyDescent="0.2">
      <c r="F495" s="119"/>
    </row>
    <row r="496" spans="6:6" x14ac:dyDescent="0.2">
      <c r="F496" s="119"/>
    </row>
    <row r="497" spans="6:6" x14ac:dyDescent="0.2">
      <c r="F497" s="119"/>
    </row>
    <row r="498" spans="6:6" x14ac:dyDescent="0.2">
      <c r="F498" s="119"/>
    </row>
    <row r="499" spans="6:6" x14ac:dyDescent="0.2">
      <c r="F499" s="119"/>
    </row>
    <row r="500" spans="6:6" x14ac:dyDescent="0.2">
      <c r="F500" s="119"/>
    </row>
    <row r="501" spans="6:6" x14ac:dyDescent="0.2">
      <c r="F501" s="119"/>
    </row>
    <row r="502" spans="6:6" x14ac:dyDescent="0.2">
      <c r="F502" s="119"/>
    </row>
    <row r="503" spans="6:6" x14ac:dyDescent="0.2">
      <c r="F503" s="119"/>
    </row>
    <row r="504" spans="6:6" x14ac:dyDescent="0.2">
      <c r="F504" s="119"/>
    </row>
    <row r="505" spans="6:6" x14ac:dyDescent="0.2">
      <c r="F505" s="119"/>
    </row>
    <row r="506" spans="6:6" x14ac:dyDescent="0.2">
      <c r="F506" s="119"/>
    </row>
    <row r="507" spans="6:6" x14ac:dyDescent="0.2">
      <c r="F507" s="119"/>
    </row>
    <row r="508" spans="6:6" x14ac:dyDescent="0.2">
      <c r="F508" s="119"/>
    </row>
    <row r="509" spans="6:6" x14ac:dyDescent="0.2">
      <c r="F509" s="119"/>
    </row>
    <row r="510" spans="6:6" x14ac:dyDescent="0.2">
      <c r="F510" s="119"/>
    </row>
    <row r="511" spans="6:6" x14ac:dyDescent="0.2">
      <c r="F511" s="119"/>
    </row>
    <row r="512" spans="6:6" x14ac:dyDescent="0.2">
      <c r="F512" s="119"/>
    </row>
    <row r="513" spans="6:6" x14ac:dyDescent="0.2">
      <c r="F513" s="119"/>
    </row>
    <row r="514" spans="6:6" x14ac:dyDescent="0.2">
      <c r="F514" s="119"/>
    </row>
    <row r="515" spans="6:6" x14ac:dyDescent="0.2">
      <c r="F515" s="119"/>
    </row>
    <row r="516" spans="6:6" x14ac:dyDescent="0.2">
      <c r="F516" s="119"/>
    </row>
    <row r="517" spans="6:6" x14ac:dyDescent="0.2">
      <c r="F517" s="119"/>
    </row>
    <row r="518" spans="6:6" x14ac:dyDescent="0.2">
      <c r="F518" s="119"/>
    </row>
    <row r="519" spans="6:6" x14ac:dyDescent="0.2">
      <c r="F519" s="119"/>
    </row>
    <row r="520" spans="6:6" x14ac:dyDescent="0.2">
      <c r="F520" s="119"/>
    </row>
    <row r="521" spans="6:6" x14ac:dyDescent="0.2">
      <c r="F521" s="119"/>
    </row>
    <row r="522" spans="6:6" x14ac:dyDescent="0.2">
      <c r="F522" s="119"/>
    </row>
    <row r="523" spans="6:6" x14ac:dyDescent="0.2">
      <c r="F523" s="119"/>
    </row>
    <row r="524" spans="6:6" x14ac:dyDescent="0.2">
      <c r="F524" s="119"/>
    </row>
    <row r="525" spans="6:6" x14ac:dyDescent="0.2">
      <c r="F525" s="119"/>
    </row>
    <row r="526" spans="6:6" x14ac:dyDescent="0.2">
      <c r="F526" s="119"/>
    </row>
    <row r="527" spans="6:6" x14ac:dyDescent="0.2">
      <c r="F527" s="119"/>
    </row>
    <row r="528" spans="6:6" x14ac:dyDescent="0.2">
      <c r="F528" s="119"/>
    </row>
    <row r="529" spans="6:6" x14ac:dyDescent="0.2">
      <c r="F529" s="119"/>
    </row>
    <row r="530" spans="6:6" x14ac:dyDescent="0.2">
      <c r="F530" s="119"/>
    </row>
    <row r="531" spans="6:6" x14ac:dyDescent="0.2">
      <c r="F531" s="119"/>
    </row>
    <row r="532" spans="6:6" x14ac:dyDescent="0.2">
      <c r="F532" s="119"/>
    </row>
    <row r="533" spans="6:6" x14ac:dyDescent="0.2">
      <c r="F533" s="119"/>
    </row>
    <row r="534" spans="6:6" x14ac:dyDescent="0.2">
      <c r="F534" s="119"/>
    </row>
    <row r="535" spans="6:6" x14ac:dyDescent="0.2">
      <c r="F535" s="119"/>
    </row>
    <row r="536" spans="6:6" x14ac:dyDescent="0.2">
      <c r="F536" s="119"/>
    </row>
    <row r="537" spans="6:6" x14ac:dyDescent="0.2">
      <c r="F537" s="119"/>
    </row>
    <row r="538" spans="6:6" x14ac:dyDescent="0.2">
      <c r="F538" s="119"/>
    </row>
    <row r="539" spans="6:6" x14ac:dyDescent="0.2">
      <c r="F539" s="119"/>
    </row>
    <row r="540" spans="6:6" x14ac:dyDescent="0.2">
      <c r="F540" s="119"/>
    </row>
    <row r="541" spans="6:6" x14ac:dyDescent="0.2">
      <c r="F541" s="119"/>
    </row>
    <row r="542" spans="6:6" x14ac:dyDescent="0.2">
      <c r="F542" s="119"/>
    </row>
    <row r="543" spans="6:6" x14ac:dyDescent="0.2">
      <c r="F543" s="119"/>
    </row>
    <row r="544" spans="6:6" x14ac:dyDescent="0.2">
      <c r="F544" s="119"/>
    </row>
    <row r="545" spans="6:6" x14ac:dyDescent="0.2">
      <c r="F545" s="119"/>
    </row>
    <row r="546" spans="6:6" x14ac:dyDescent="0.2">
      <c r="F546" s="119"/>
    </row>
    <row r="547" spans="6:6" x14ac:dyDescent="0.2">
      <c r="F547" s="119"/>
    </row>
    <row r="548" spans="6:6" x14ac:dyDescent="0.2">
      <c r="F548" s="119"/>
    </row>
    <row r="549" spans="6:6" x14ac:dyDescent="0.2">
      <c r="F549" s="119"/>
    </row>
    <row r="550" spans="6:6" x14ac:dyDescent="0.2">
      <c r="F550" s="119"/>
    </row>
    <row r="551" spans="6:6" x14ac:dyDescent="0.2">
      <c r="F551" s="119"/>
    </row>
    <row r="552" spans="6:6" x14ac:dyDescent="0.2">
      <c r="F552" s="119"/>
    </row>
    <row r="553" spans="6:6" x14ac:dyDescent="0.2">
      <c r="F553" s="119"/>
    </row>
    <row r="554" spans="6:6" x14ac:dyDescent="0.2">
      <c r="F554" s="119"/>
    </row>
    <row r="555" spans="6:6" x14ac:dyDescent="0.2">
      <c r="F555" s="119"/>
    </row>
    <row r="556" spans="6:6" x14ac:dyDescent="0.2">
      <c r="F556" s="119"/>
    </row>
    <row r="557" spans="6:6" x14ac:dyDescent="0.2">
      <c r="F557" s="119"/>
    </row>
    <row r="558" spans="6:6" x14ac:dyDescent="0.2">
      <c r="F558" s="119"/>
    </row>
    <row r="559" spans="6:6" x14ac:dyDescent="0.2">
      <c r="F559" s="119"/>
    </row>
    <row r="560" spans="6:6" x14ac:dyDescent="0.2">
      <c r="F560" s="119"/>
    </row>
    <row r="561" spans="6:6" x14ac:dyDescent="0.2">
      <c r="F561" s="119"/>
    </row>
    <row r="562" spans="6:6" x14ac:dyDescent="0.2">
      <c r="F562" s="119"/>
    </row>
    <row r="563" spans="6:6" x14ac:dyDescent="0.2">
      <c r="F563" s="119"/>
    </row>
    <row r="564" spans="6:6" x14ac:dyDescent="0.2">
      <c r="F564" s="119"/>
    </row>
    <row r="565" spans="6:6" x14ac:dyDescent="0.2">
      <c r="F565" s="119"/>
    </row>
    <row r="566" spans="6:6" x14ac:dyDescent="0.2">
      <c r="F566" s="119"/>
    </row>
    <row r="567" spans="6:6" x14ac:dyDescent="0.2">
      <c r="F567" s="119"/>
    </row>
    <row r="568" spans="6:6" x14ac:dyDescent="0.2">
      <c r="F568" s="119"/>
    </row>
    <row r="569" spans="6:6" x14ac:dyDescent="0.2">
      <c r="F569" s="119"/>
    </row>
    <row r="570" spans="6:6" x14ac:dyDescent="0.2">
      <c r="F570" s="119"/>
    </row>
    <row r="571" spans="6:6" x14ac:dyDescent="0.2">
      <c r="F571" s="119"/>
    </row>
    <row r="572" spans="6:6" x14ac:dyDescent="0.2">
      <c r="F572" s="119"/>
    </row>
    <row r="573" spans="6:6" x14ac:dyDescent="0.2">
      <c r="F573" s="119"/>
    </row>
    <row r="574" spans="6:6" x14ac:dyDescent="0.2">
      <c r="F574" s="119"/>
    </row>
    <row r="575" spans="6:6" x14ac:dyDescent="0.2">
      <c r="F575" s="119"/>
    </row>
    <row r="576" spans="6:6" x14ac:dyDescent="0.2">
      <c r="F576" s="119"/>
    </row>
    <row r="577" spans="6:6" x14ac:dyDescent="0.2">
      <c r="F577" s="119"/>
    </row>
    <row r="578" spans="6:6" x14ac:dyDescent="0.2">
      <c r="F578" s="119"/>
    </row>
    <row r="579" spans="6:6" x14ac:dyDescent="0.2">
      <c r="F579" s="119"/>
    </row>
    <row r="580" spans="6:6" x14ac:dyDescent="0.2">
      <c r="F580" s="119"/>
    </row>
    <row r="581" spans="6:6" x14ac:dyDescent="0.2">
      <c r="F581" s="119"/>
    </row>
    <row r="582" spans="6:6" x14ac:dyDescent="0.2">
      <c r="F582" s="119"/>
    </row>
    <row r="583" spans="6:6" x14ac:dyDescent="0.2">
      <c r="F583" s="119"/>
    </row>
    <row r="584" spans="6:6" x14ac:dyDescent="0.2">
      <c r="F584" s="119"/>
    </row>
    <row r="585" spans="6:6" x14ac:dyDescent="0.2">
      <c r="F585" s="119"/>
    </row>
    <row r="586" spans="6:6" x14ac:dyDescent="0.2">
      <c r="F586" s="119"/>
    </row>
    <row r="587" spans="6:6" x14ac:dyDescent="0.2">
      <c r="F587" s="119"/>
    </row>
    <row r="588" spans="6:6" x14ac:dyDescent="0.2">
      <c r="F588" s="119"/>
    </row>
    <row r="589" spans="6:6" x14ac:dyDescent="0.2">
      <c r="F589" s="119"/>
    </row>
    <row r="590" spans="6:6" x14ac:dyDescent="0.2">
      <c r="F590" s="119"/>
    </row>
    <row r="591" spans="6:6" x14ac:dyDescent="0.2">
      <c r="F591" s="119"/>
    </row>
    <row r="592" spans="6:6" x14ac:dyDescent="0.2">
      <c r="F592" s="119"/>
    </row>
    <row r="593" spans="6:6" x14ac:dyDescent="0.2">
      <c r="F593" s="119"/>
    </row>
    <row r="594" spans="6:6" x14ac:dyDescent="0.2">
      <c r="F594" s="119"/>
    </row>
    <row r="595" spans="6:6" x14ac:dyDescent="0.2">
      <c r="F595" s="119"/>
    </row>
    <row r="596" spans="6:6" x14ac:dyDescent="0.2">
      <c r="F596" s="119"/>
    </row>
    <row r="597" spans="6:6" x14ac:dyDescent="0.2">
      <c r="F597" s="119"/>
    </row>
    <row r="598" spans="6:6" x14ac:dyDescent="0.2">
      <c r="F598" s="119"/>
    </row>
    <row r="599" spans="6:6" x14ac:dyDescent="0.2">
      <c r="F599" s="119"/>
    </row>
    <row r="600" spans="6:6" x14ac:dyDescent="0.2">
      <c r="F600" s="119"/>
    </row>
    <row r="601" spans="6:6" x14ac:dyDescent="0.2">
      <c r="F601" s="119"/>
    </row>
    <row r="602" spans="6:6" x14ac:dyDescent="0.2">
      <c r="F602" s="119"/>
    </row>
    <row r="603" spans="6:6" x14ac:dyDescent="0.2">
      <c r="F603" s="119"/>
    </row>
    <row r="604" spans="6:6" x14ac:dyDescent="0.2">
      <c r="F604" s="119"/>
    </row>
    <row r="605" spans="6:6" x14ac:dyDescent="0.2">
      <c r="F605" s="119"/>
    </row>
    <row r="606" spans="6:6" x14ac:dyDescent="0.2">
      <c r="F606" s="119"/>
    </row>
    <row r="607" spans="6:6" x14ac:dyDescent="0.2">
      <c r="F607" s="119"/>
    </row>
    <row r="608" spans="6:6" x14ac:dyDescent="0.2">
      <c r="F608" s="119"/>
    </row>
    <row r="609" spans="6:6" x14ac:dyDescent="0.2">
      <c r="F609" s="119"/>
    </row>
    <row r="610" spans="6:6" x14ac:dyDescent="0.2">
      <c r="F610" s="119"/>
    </row>
    <row r="611" spans="6:6" x14ac:dyDescent="0.2">
      <c r="F611" s="119"/>
    </row>
    <row r="612" spans="6:6" x14ac:dyDescent="0.2">
      <c r="F612" s="119"/>
    </row>
    <row r="613" spans="6:6" x14ac:dyDescent="0.2">
      <c r="F613" s="119"/>
    </row>
    <row r="614" spans="6:6" x14ac:dyDescent="0.2">
      <c r="F614" s="119"/>
    </row>
    <row r="615" spans="6:6" x14ac:dyDescent="0.2">
      <c r="F615" s="119"/>
    </row>
    <row r="616" spans="6:6" x14ac:dyDescent="0.2">
      <c r="F616" s="119"/>
    </row>
    <row r="617" spans="6:6" x14ac:dyDescent="0.2">
      <c r="F617" s="119"/>
    </row>
    <row r="618" spans="6:6" x14ac:dyDescent="0.2">
      <c r="F618" s="119"/>
    </row>
    <row r="619" spans="6:6" x14ac:dyDescent="0.2">
      <c r="F619" s="119"/>
    </row>
    <row r="620" spans="6:6" x14ac:dyDescent="0.2">
      <c r="F620" s="119"/>
    </row>
    <row r="621" spans="6:6" x14ac:dyDescent="0.2">
      <c r="F621" s="119"/>
    </row>
    <row r="622" spans="6:6" x14ac:dyDescent="0.2">
      <c r="F622" s="119"/>
    </row>
    <row r="623" spans="6:6" x14ac:dyDescent="0.2">
      <c r="F623" s="119"/>
    </row>
    <row r="624" spans="6:6" x14ac:dyDescent="0.2">
      <c r="F624" s="119"/>
    </row>
    <row r="625" spans="6:6" x14ac:dyDescent="0.2">
      <c r="F625" s="119"/>
    </row>
    <row r="626" spans="6:6" x14ac:dyDescent="0.2">
      <c r="F626" s="119"/>
    </row>
    <row r="627" spans="6:6" x14ac:dyDescent="0.2">
      <c r="F627" s="119"/>
    </row>
    <row r="628" spans="6:6" x14ac:dyDescent="0.2">
      <c r="F628" s="119"/>
    </row>
    <row r="629" spans="6:6" x14ac:dyDescent="0.2">
      <c r="F629" s="119"/>
    </row>
    <row r="630" spans="6:6" x14ac:dyDescent="0.2">
      <c r="F630" s="119"/>
    </row>
    <row r="631" spans="6:6" x14ac:dyDescent="0.2">
      <c r="F631" s="119"/>
    </row>
    <row r="632" spans="6:6" x14ac:dyDescent="0.2">
      <c r="F632" s="119"/>
    </row>
    <row r="633" spans="6:6" x14ac:dyDescent="0.2">
      <c r="F633" s="119"/>
    </row>
    <row r="634" spans="6:6" x14ac:dyDescent="0.2">
      <c r="F634" s="119"/>
    </row>
    <row r="635" spans="6:6" x14ac:dyDescent="0.2">
      <c r="F635" s="119"/>
    </row>
    <row r="636" spans="6:6" x14ac:dyDescent="0.2">
      <c r="F636" s="119"/>
    </row>
    <row r="637" spans="6:6" x14ac:dyDescent="0.2">
      <c r="F637" s="119"/>
    </row>
    <row r="638" spans="6:6" x14ac:dyDescent="0.2">
      <c r="F638" s="119"/>
    </row>
    <row r="639" spans="6:6" x14ac:dyDescent="0.2">
      <c r="F639" s="119"/>
    </row>
    <row r="640" spans="6:6" x14ac:dyDescent="0.2">
      <c r="F640" s="119"/>
    </row>
    <row r="641" spans="6:6" x14ac:dyDescent="0.2">
      <c r="F641" s="119"/>
    </row>
    <row r="642" spans="6:6" x14ac:dyDescent="0.2">
      <c r="F642" s="119"/>
    </row>
    <row r="643" spans="6:6" x14ac:dyDescent="0.2">
      <c r="F643" s="119"/>
    </row>
    <row r="644" spans="6:6" x14ac:dyDescent="0.2">
      <c r="F644" s="119"/>
    </row>
    <row r="645" spans="6:6" x14ac:dyDescent="0.2">
      <c r="F645" s="119"/>
    </row>
    <row r="646" spans="6:6" x14ac:dyDescent="0.2">
      <c r="F646" s="119"/>
    </row>
    <row r="647" spans="6:6" x14ac:dyDescent="0.2">
      <c r="F647" s="119"/>
    </row>
    <row r="648" spans="6:6" x14ac:dyDescent="0.2">
      <c r="F648" s="119"/>
    </row>
    <row r="649" spans="6:6" x14ac:dyDescent="0.2">
      <c r="F649" s="119"/>
    </row>
    <row r="650" spans="6:6" x14ac:dyDescent="0.2">
      <c r="F650" s="119"/>
    </row>
    <row r="651" spans="6:6" x14ac:dyDescent="0.2">
      <c r="F651" s="119"/>
    </row>
    <row r="652" spans="6:6" x14ac:dyDescent="0.2">
      <c r="F652" s="119"/>
    </row>
    <row r="653" spans="6:6" x14ac:dyDescent="0.2">
      <c r="F653" s="119"/>
    </row>
    <row r="654" spans="6:6" x14ac:dyDescent="0.2">
      <c r="F654" s="119"/>
    </row>
    <row r="655" spans="6:6" x14ac:dyDescent="0.2">
      <c r="F655" s="119"/>
    </row>
    <row r="656" spans="6:6" x14ac:dyDescent="0.2">
      <c r="F656" s="119"/>
    </row>
    <row r="657" spans="6:6" x14ac:dyDescent="0.2">
      <c r="F657" s="119"/>
    </row>
    <row r="658" spans="6:6" x14ac:dyDescent="0.2">
      <c r="F658" s="119"/>
    </row>
    <row r="659" spans="6:6" x14ac:dyDescent="0.2">
      <c r="F659" s="119"/>
    </row>
    <row r="660" spans="6:6" x14ac:dyDescent="0.2">
      <c r="F660" s="119"/>
    </row>
    <row r="661" spans="6:6" x14ac:dyDescent="0.2">
      <c r="F661" s="119"/>
    </row>
    <row r="662" spans="6:6" x14ac:dyDescent="0.2">
      <c r="F662" s="119"/>
    </row>
    <row r="663" spans="6:6" x14ac:dyDescent="0.2">
      <c r="F663" s="119"/>
    </row>
    <row r="664" spans="6:6" x14ac:dyDescent="0.2">
      <c r="F664" s="119"/>
    </row>
    <row r="665" spans="6:6" x14ac:dyDescent="0.2">
      <c r="F665" s="119"/>
    </row>
    <row r="666" spans="6:6" x14ac:dyDescent="0.2">
      <c r="F666" s="119"/>
    </row>
    <row r="667" spans="6:6" x14ac:dyDescent="0.2">
      <c r="F667" s="119"/>
    </row>
    <row r="668" spans="6:6" x14ac:dyDescent="0.2">
      <c r="F668" s="119"/>
    </row>
    <row r="669" spans="6:6" x14ac:dyDescent="0.2">
      <c r="F669" s="119"/>
    </row>
    <row r="670" spans="6:6" x14ac:dyDescent="0.2">
      <c r="F670" s="119"/>
    </row>
    <row r="671" spans="6:6" x14ac:dyDescent="0.2">
      <c r="F671" s="119"/>
    </row>
    <row r="672" spans="6:6" x14ac:dyDescent="0.2">
      <c r="F672" s="119"/>
    </row>
    <row r="673" spans="6:6" x14ac:dyDescent="0.2">
      <c r="F673" s="119"/>
    </row>
    <row r="674" spans="6:6" x14ac:dyDescent="0.2">
      <c r="F674" s="119"/>
    </row>
    <row r="675" spans="6:6" x14ac:dyDescent="0.2">
      <c r="F675" s="119"/>
    </row>
    <row r="676" spans="6:6" x14ac:dyDescent="0.2">
      <c r="F676" s="119"/>
    </row>
    <row r="677" spans="6:6" x14ac:dyDescent="0.2">
      <c r="F677" s="119"/>
    </row>
    <row r="678" spans="6:6" x14ac:dyDescent="0.2">
      <c r="F678" s="119"/>
    </row>
    <row r="679" spans="6:6" x14ac:dyDescent="0.2">
      <c r="F679" s="119"/>
    </row>
    <row r="680" spans="6:6" x14ac:dyDescent="0.2">
      <c r="F680" s="119"/>
    </row>
    <row r="681" spans="6:6" x14ac:dyDescent="0.2">
      <c r="F681" s="119"/>
    </row>
    <row r="682" spans="6:6" x14ac:dyDescent="0.2">
      <c r="F682" s="119"/>
    </row>
    <row r="683" spans="6:6" x14ac:dyDescent="0.2">
      <c r="F683" s="119"/>
    </row>
    <row r="684" spans="6:6" x14ac:dyDescent="0.2">
      <c r="F684" s="119"/>
    </row>
    <row r="685" spans="6:6" x14ac:dyDescent="0.2">
      <c r="F685" s="119"/>
    </row>
    <row r="686" spans="6:6" x14ac:dyDescent="0.2">
      <c r="F686" s="119"/>
    </row>
    <row r="687" spans="6:6" x14ac:dyDescent="0.2">
      <c r="F687" s="119"/>
    </row>
    <row r="688" spans="6:6" x14ac:dyDescent="0.2">
      <c r="F688" s="119"/>
    </row>
    <row r="689" spans="6:6" x14ac:dyDescent="0.2">
      <c r="F689" s="119"/>
    </row>
    <row r="690" spans="6:6" x14ac:dyDescent="0.2">
      <c r="F690" s="119"/>
    </row>
    <row r="691" spans="6:6" x14ac:dyDescent="0.2">
      <c r="F691" s="119"/>
    </row>
    <row r="692" spans="6:6" x14ac:dyDescent="0.2">
      <c r="F692" s="119"/>
    </row>
    <row r="693" spans="6:6" x14ac:dyDescent="0.2">
      <c r="F693" s="119"/>
    </row>
    <row r="694" spans="6:6" x14ac:dyDescent="0.2">
      <c r="F694" s="119"/>
    </row>
    <row r="695" spans="6:6" x14ac:dyDescent="0.2">
      <c r="F695" s="119"/>
    </row>
    <row r="696" spans="6:6" x14ac:dyDescent="0.2">
      <c r="F696" s="119"/>
    </row>
    <row r="697" spans="6:6" x14ac:dyDescent="0.2">
      <c r="F697" s="119"/>
    </row>
    <row r="698" spans="6:6" x14ac:dyDescent="0.2">
      <c r="F698" s="119"/>
    </row>
    <row r="699" spans="6:6" x14ac:dyDescent="0.2">
      <c r="F699" s="119"/>
    </row>
    <row r="700" spans="6:6" x14ac:dyDescent="0.2">
      <c r="F700" s="119"/>
    </row>
    <row r="701" spans="6:6" x14ac:dyDescent="0.2">
      <c r="F701" s="119"/>
    </row>
    <row r="702" spans="6:6" x14ac:dyDescent="0.2">
      <c r="F702" s="119"/>
    </row>
    <row r="703" spans="6:6" x14ac:dyDescent="0.2">
      <c r="F703" s="119"/>
    </row>
    <row r="704" spans="6:6" x14ac:dyDescent="0.2">
      <c r="F704" s="119"/>
    </row>
    <row r="705" spans="6:6" x14ac:dyDescent="0.2">
      <c r="F705" s="119"/>
    </row>
    <row r="706" spans="6:6" x14ac:dyDescent="0.2">
      <c r="F706" s="119"/>
    </row>
    <row r="707" spans="6:6" x14ac:dyDescent="0.2">
      <c r="F707" s="119"/>
    </row>
    <row r="708" spans="6:6" x14ac:dyDescent="0.2">
      <c r="F708" s="119"/>
    </row>
    <row r="709" spans="6:6" x14ac:dyDescent="0.2">
      <c r="F709" s="119"/>
    </row>
    <row r="710" spans="6:6" x14ac:dyDescent="0.2">
      <c r="F710" s="119"/>
    </row>
    <row r="711" spans="6:6" x14ac:dyDescent="0.2">
      <c r="F711" s="119"/>
    </row>
    <row r="712" spans="6:6" x14ac:dyDescent="0.2">
      <c r="F712" s="119"/>
    </row>
    <row r="713" spans="6:6" x14ac:dyDescent="0.2">
      <c r="F713" s="119"/>
    </row>
    <row r="714" spans="6:6" x14ac:dyDescent="0.2">
      <c r="F714" s="119"/>
    </row>
    <row r="715" spans="6:6" x14ac:dyDescent="0.2">
      <c r="F715" s="119"/>
    </row>
    <row r="716" spans="6:6" x14ac:dyDescent="0.2">
      <c r="F716" s="119"/>
    </row>
    <row r="717" spans="6:6" x14ac:dyDescent="0.2">
      <c r="F717" s="119"/>
    </row>
    <row r="718" spans="6:6" x14ac:dyDescent="0.2">
      <c r="F718" s="119"/>
    </row>
    <row r="719" spans="6:6" x14ac:dyDescent="0.2">
      <c r="F719" s="119"/>
    </row>
    <row r="720" spans="6:6" x14ac:dyDescent="0.2">
      <c r="F720" s="119"/>
    </row>
    <row r="721" spans="6:6" x14ac:dyDescent="0.2">
      <c r="F721" s="119"/>
    </row>
    <row r="722" spans="6:6" x14ac:dyDescent="0.2">
      <c r="F722" s="119"/>
    </row>
    <row r="723" spans="6:6" x14ac:dyDescent="0.2">
      <c r="F723" s="119"/>
    </row>
    <row r="724" spans="6:6" x14ac:dyDescent="0.2">
      <c r="F724" s="119"/>
    </row>
    <row r="725" spans="6:6" x14ac:dyDescent="0.2">
      <c r="F725" s="119"/>
    </row>
    <row r="726" spans="6:6" x14ac:dyDescent="0.2">
      <c r="F726" s="119"/>
    </row>
    <row r="727" spans="6:6" x14ac:dyDescent="0.2">
      <c r="F727" s="119"/>
    </row>
    <row r="728" spans="6:6" x14ac:dyDescent="0.2">
      <c r="F728" s="119"/>
    </row>
    <row r="729" spans="6:6" x14ac:dyDescent="0.2">
      <c r="F729" s="119"/>
    </row>
    <row r="730" spans="6:6" x14ac:dyDescent="0.2">
      <c r="F730" s="119"/>
    </row>
    <row r="731" spans="6:6" x14ac:dyDescent="0.2">
      <c r="F731" s="119"/>
    </row>
    <row r="732" spans="6:6" x14ac:dyDescent="0.2">
      <c r="F732" s="119"/>
    </row>
    <row r="733" spans="6:6" x14ac:dyDescent="0.2">
      <c r="F733" s="119"/>
    </row>
    <row r="734" spans="6:6" x14ac:dyDescent="0.2">
      <c r="F734" s="119"/>
    </row>
    <row r="735" spans="6:6" x14ac:dyDescent="0.2">
      <c r="F735" s="119"/>
    </row>
    <row r="736" spans="6:6" x14ac:dyDescent="0.2">
      <c r="F736" s="119"/>
    </row>
    <row r="737" spans="6:6" x14ac:dyDescent="0.2">
      <c r="F737" s="119"/>
    </row>
    <row r="738" spans="6:6" x14ac:dyDescent="0.2">
      <c r="F738" s="119"/>
    </row>
    <row r="739" spans="6:6" x14ac:dyDescent="0.2">
      <c r="F739" s="119"/>
    </row>
    <row r="740" spans="6:6" x14ac:dyDescent="0.2">
      <c r="F740" s="119"/>
    </row>
    <row r="741" spans="6:6" x14ac:dyDescent="0.2">
      <c r="F741" s="119"/>
    </row>
    <row r="742" spans="6:6" x14ac:dyDescent="0.2">
      <c r="F742" s="119"/>
    </row>
    <row r="743" spans="6:6" x14ac:dyDescent="0.2">
      <c r="F743" s="119"/>
    </row>
    <row r="744" spans="6:6" x14ac:dyDescent="0.2">
      <c r="F744" s="119"/>
    </row>
    <row r="745" spans="6:6" x14ac:dyDescent="0.2">
      <c r="F745" s="119"/>
    </row>
    <row r="746" spans="6:6" x14ac:dyDescent="0.2">
      <c r="F746" s="119"/>
    </row>
    <row r="747" spans="6:6" x14ac:dyDescent="0.2">
      <c r="F747" s="119"/>
    </row>
    <row r="748" spans="6:6" x14ac:dyDescent="0.2">
      <c r="F748" s="119"/>
    </row>
    <row r="749" spans="6:6" x14ac:dyDescent="0.2">
      <c r="F749" s="119"/>
    </row>
    <row r="750" spans="6:6" x14ac:dyDescent="0.2">
      <c r="F750" s="119"/>
    </row>
    <row r="751" spans="6:6" x14ac:dyDescent="0.2">
      <c r="F751" s="119"/>
    </row>
    <row r="752" spans="6:6" x14ac:dyDescent="0.2">
      <c r="F752" s="119"/>
    </row>
    <row r="753" spans="6:6" x14ac:dyDescent="0.2">
      <c r="F753" s="119"/>
    </row>
    <row r="754" spans="6:6" x14ac:dyDescent="0.2">
      <c r="F754" s="119"/>
    </row>
    <row r="755" spans="6:6" x14ac:dyDescent="0.2">
      <c r="F755" s="119"/>
    </row>
    <row r="756" spans="6:6" x14ac:dyDescent="0.2">
      <c r="F756" s="119"/>
    </row>
    <row r="757" spans="6:6" x14ac:dyDescent="0.2">
      <c r="F757" s="119"/>
    </row>
    <row r="758" spans="6:6" x14ac:dyDescent="0.2">
      <c r="F758" s="119"/>
    </row>
    <row r="759" spans="6:6" x14ac:dyDescent="0.2">
      <c r="F759" s="119"/>
    </row>
    <row r="760" spans="6:6" x14ac:dyDescent="0.2">
      <c r="F760" s="119"/>
    </row>
    <row r="761" spans="6:6" x14ac:dyDescent="0.2">
      <c r="F761" s="119"/>
    </row>
    <row r="762" spans="6:6" x14ac:dyDescent="0.2">
      <c r="F762" s="119"/>
    </row>
    <row r="763" spans="6:6" x14ac:dyDescent="0.2">
      <c r="F763" s="119"/>
    </row>
    <row r="764" spans="6:6" x14ac:dyDescent="0.2">
      <c r="F764" s="119"/>
    </row>
    <row r="765" spans="6:6" x14ac:dyDescent="0.2">
      <c r="F765" s="119"/>
    </row>
    <row r="766" spans="6:6" x14ac:dyDescent="0.2">
      <c r="F766" s="119"/>
    </row>
    <row r="767" spans="6:6" x14ac:dyDescent="0.2">
      <c r="F767" s="119"/>
    </row>
    <row r="768" spans="6:6" x14ac:dyDescent="0.2">
      <c r="F768" s="119"/>
    </row>
    <row r="769" spans="6:6" x14ac:dyDescent="0.2">
      <c r="F769" s="119"/>
    </row>
    <row r="770" spans="6:6" x14ac:dyDescent="0.2">
      <c r="F770" s="119"/>
    </row>
    <row r="771" spans="6:6" x14ac:dyDescent="0.2">
      <c r="F771" s="119"/>
    </row>
    <row r="772" spans="6:6" x14ac:dyDescent="0.2">
      <c r="F772" s="119"/>
    </row>
    <row r="773" spans="6:6" x14ac:dyDescent="0.2">
      <c r="F773" s="119"/>
    </row>
    <row r="774" spans="6:6" x14ac:dyDescent="0.2">
      <c r="F774" s="119"/>
    </row>
    <row r="775" spans="6:6" x14ac:dyDescent="0.2">
      <c r="F775" s="119"/>
    </row>
    <row r="776" spans="6:6" x14ac:dyDescent="0.2">
      <c r="F776" s="119"/>
    </row>
    <row r="777" spans="6:6" x14ac:dyDescent="0.2">
      <c r="F777" s="119"/>
    </row>
    <row r="778" spans="6:6" x14ac:dyDescent="0.2">
      <c r="F778" s="119"/>
    </row>
    <row r="779" spans="6:6" x14ac:dyDescent="0.2">
      <c r="F779" s="119"/>
    </row>
    <row r="780" spans="6:6" x14ac:dyDescent="0.2">
      <c r="F780" s="119"/>
    </row>
    <row r="781" spans="6:6" x14ac:dyDescent="0.2">
      <c r="F781" s="119"/>
    </row>
    <row r="782" spans="6:6" x14ac:dyDescent="0.2">
      <c r="F782" s="119"/>
    </row>
    <row r="783" spans="6:6" x14ac:dyDescent="0.2">
      <c r="F783" s="119"/>
    </row>
    <row r="784" spans="6:6" x14ac:dyDescent="0.2">
      <c r="F784" s="119"/>
    </row>
    <row r="785" spans="6:6" x14ac:dyDescent="0.2">
      <c r="F785" s="119"/>
    </row>
    <row r="786" spans="6:6" x14ac:dyDescent="0.2">
      <c r="F786" s="119"/>
    </row>
    <row r="787" spans="6:6" x14ac:dyDescent="0.2">
      <c r="F787" s="119"/>
    </row>
    <row r="788" spans="6:6" x14ac:dyDescent="0.2">
      <c r="F788" s="119"/>
    </row>
    <row r="789" spans="6:6" x14ac:dyDescent="0.2">
      <c r="F789" s="119"/>
    </row>
    <row r="790" spans="6:6" x14ac:dyDescent="0.2">
      <c r="F790" s="119"/>
    </row>
    <row r="791" spans="6:6" x14ac:dyDescent="0.2">
      <c r="F791" s="119"/>
    </row>
    <row r="792" spans="6:6" x14ac:dyDescent="0.2">
      <c r="F792" s="119"/>
    </row>
    <row r="793" spans="6:6" x14ac:dyDescent="0.2">
      <c r="F793" s="119"/>
    </row>
    <row r="794" spans="6:6" x14ac:dyDescent="0.2">
      <c r="F794" s="119"/>
    </row>
    <row r="795" spans="6:6" x14ac:dyDescent="0.2">
      <c r="F795" s="119"/>
    </row>
    <row r="796" spans="6:6" x14ac:dyDescent="0.2">
      <c r="F796" s="119"/>
    </row>
    <row r="797" spans="6:6" x14ac:dyDescent="0.2">
      <c r="F797" s="119"/>
    </row>
    <row r="798" spans="6:6" x14ac:dyDescent="0.2">
      <c r="F798" s="119"/>
    </row>
    <row r="799" spans="6:6" x14ac:dyDescent="0.2">
      <c r="F799" s="119"/>
    </row>
    <row r="800" spans="6:6" x14ac:dyDescent="0.2">
      <c r="F800" s="119"/>
    </row>
    <row r="801" spans="6:6" x14ac:dyDescent="0.2">
      <c r="F801" s="119"/>
    </row>
    <row r="802" spans="6:6" x14ac:dyDescent="0.2">
      <c r="F802" s="119"/>
    </row>
    <row r="803" spans="6:6" x14ac:dyDescent="0.2">
      <c r="F803" s="11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Brown</dc:creator>
  <cp:lastModifiedBy>Paul Brown</cp:lastModifiedBy>
  <dcterms:created xsi:type="dcterms:W3CDTF">2025-08-19T17:30:34Z</dcterms:created>
  <dcterms:modified xsi:type="dcterms:W3CDTF">2025-08-29T11:54:34Z</dcterms:modified>
</cp:coreProperties>
</file>